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codeName="ЭтаКнига" autoCompressPictures="0" defaultThemeVersion="124226"/>
  <bookViews>
    <workbookView xWindow="0" yWindow="-465" windowWidth="19320" windowHeight="15480" activeTab="3"/>
  </bookViews>
  <sheets>
    <sheet name="Тельняшки" sheetId="2" r:id="rId1"/>
    <sheet name="Камуфляж" sheetId="7" r:id="rId2"/>
    <sheet name="Муж Одежда" sheetId="1" r:id="rId3"/>
    <sheet name="Толстовки, Брюки OPEN-END" sheetId="6" r:id="rId4"/>
    <sheet name="Толстовки, Брюки ПЕНЬЕ" sheetId="5" r:id="rId5"/>
  </sheets>
  <calcPr calcId="12451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133" i="7"/>
  <c r="G133"/>
  <c r="I132"/>
  <c r="G132"/>
  <c r="I131"/>
  <c r="G131"/>
  <c r="I130"/>
  <c r="G130"/>
  <c r="I128"/>
  <c r="G128"/>
  <c r="I127"/>
  <c r="G127"/>
  <c r="I126"/>
  <c r="G126"/>
  <c r="I125"/>
  <c r="G125"/>
  <c r="I124"/>
  <c r="G124"/>
  <c r="I123"/>
  <c r="G123"/>
  <c r="I122"/>
  <c r="G122"/>
  <c r="I121"/>
  <c r="G121"/>
  <c r="I119"/>
  <c r="G119"/>
  <c r="I118"/>
  <c r="G118"/>
  <c r="I117"/>
  <c r="G117"/>
  <c r="I116"/>
  <c r="G116"/>
  <c r="I115"/>
  <c r="G115"/>
  <c r="I114"/>
  <c r="G114"/>
  <c r="I113"/>
  <c r="G113"/>
  <c r="I112"/>
  <c r="G112"/>
  <c r="I111"/>
  <c r="G111"/>
  <c r="I110"/>
  <c r="G110"/>
  <c r="I101" i="6"/>
  <c r="I102"/>
  <c r="I103"/>
  <c r="I98"/>
  <c r="I97"/>
  <c r="I96"/>
  <c r="I92"/>
  <c r="I93"/>
  <c r="I94"/>
  <c r="I87"/>
  <c r="I88"/>
  <c r="I89"/>
  <c r="I83"/>
  <c r="I84"/>
  <c r="I85"/>
  <c r="I81"/>
  <c r="I82"/>
  <c r="G101"/>
  <c r="G102"/>
  <c r="G103"/>
  <c r="G95"/>
  <c r="G96"/>
  <c r="G97"/>
  <c r="G98"/>
  <c r="G92"/>
  <c r="G93"/>
  <c r="G94"/>
  <c r="G88"/>
  <c r="G89"/>
  <c r="G85"/>
  <c r="G86"/>
  <c r="G87"/>
  <c r="G83"/>
  <c r="G84"/>
  <c r="G81"/>
  <c r="G82"/>
  <c r="I100"/>
  <c r="G100"/>
  <c r="I95"/>
  <c r="I91"/>
  <c r="G91"/>
  <c r="I86"/>
  <c r="I80"/>
  <c r="G80"/>
  <c r="G136" i="7"/>
  <c r="I136"/>
  <c r="G70" i="5"/>
  <c r="I70"/>
  <c r="G70" i="6"/>
  <c r="I70"/>
  <c r="I71" i="5"/>
  <c r="G71"/>
  <c r="I69"/>
  <c r="G69"/>
  <c r="I71" i="6"/>
  <c r="G71"/>
  <c r="I69"/>
  <c r="G69"/>
  <c r="G73" i="5"/>
  <c r="G74"/>
  <c r="G75"/>
  <c r="G76"/>
  <c r="G77"/>
  <c r="I73"/>
  <c r="I74"/>
  <c r="I75"/>
  <c r="I76"/>
  <c r="I77"/>
  <c r="G54"/>
  <c r="G55"/>
  <c r="G56"/>
  <c r="G57"/>
  <c r="G58"/>
  <c r="G59"/>
  <c r="G60"/>
  <c r="G61"/>
  <c r="G62"/>
  <c r="G63"/>
  <c r="G64"/>
  <c r="G65"/>
  <c r="G66"/>
  <c r="G67"/>
  <c r="I54"/>
  <c r="I55"/>
  <c r="I56"/>
  <c r="I57"/>
  <c r="I58"/>
  <c r="I59"/>
  <c r="I60"/>
  <c r="I61"/>
  <c r="I62"/>
  <c r="I63"/>
  <c r="I64"/>
  <c r="I65"/>
  <c r="I66"/>
  <c r="I67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G57" i="1"/>
  <c r="I57"/>
  <c r="G58"/>
  <c r="I58"/>
  <c r="G59"/>
  <c r="I59"/>
  <c r="G60"/>
  <c r="I60"/>
  <c r="G76" i="6"/>
  <c r="I76"/>
  <c r="G73"/>
  <c r="I73"/>
  <c r="I77"/>
  <c r="G77"/>
  <c r="I75"/>
  <c r="G75"/>
  <c r="I74"/>
  <c r="G74"/>
  <c r="I72"/>
  <c r="G72"/>
  <c r="I72" i="5"/>
  <c r="G72"/>
  <c r="H66" i="6"/>
  <c r="G66" s="1"/>
  <c r="H63"/>
  <c r="G63" s="1"/>
  <c r="H60"/>
  <c r="G60" s="1"/>
  <c r="H57"/>
  <c r="I57" s="1"/>
  <c r="H54"/>
  <c r="I54" s="1"/>
  <c r="H50"/>
  <c r="I50" s="1"/>
  <c r="H47"/>
  <c r="I47" s="1"/>
  <c r="H44"/>
  <c r="I44" s="1"/>
  <c r="H41"/>
  <c r="I41" s="1"/>
  <c r="H38"/>
  <c r="G38" s="1"/>
  <c r="H35"/>
  <c r="G35" s="1"/>
  <c r="I63"/>
  <c r="G57"/>
  <c r="G50"/>
  <c r="G44"/>
  <c r="I38"/>
  <c r="H32"/>
  <c r="I32" s="1"/>
  <c r="I52" i="2"/>
  <c r="G52"/>
  <c r="I51"/>
  <c r="G51"/>
  <c r="I50"/>
  <c r="G50"/>
  <c r="I49"/>
  <c r="G49"/>
  <c r="I48"/>
  <c r="G48"/>
  <c r="I47"/>
  <c r="G47"/>
  <c r="I46"/>
  <c r="G46"/>
  <c r="I45"/>
  <c r="G45"/>
  <c r="I44"/>
  <c r="G44"/>
  <c r="I43"/>
  <c r="G43"/>
  <c r="I42"/>
  <c r="G42"/>
  <c r="I41"/>
  <c r="G41"/>
  <c r="I40"/>
  <c r="G40"/>
  <c r="I39"/>
  <c r="G39"/>
  <c r="I97" i="7"/>
  <c r="G97"/>
  <c r="I79" i="1"/>
  <c r="G79"/>
  <c r="I70"/>
  <c r="G70"/>
  <c r="I63"/>
  <c r="G63"/>
  <c r="I55"/>
  <c r="G55"/>
  <c r="I48"/>
  <c r="G48"/>
  <c r="I37"/>
  <c r="G37"/>
  <c r="I35"/>
  <c r="G35"/>
  <c r="I33"/>
  <c r="G33"/>
  <c r="I31"/>
  <c r="G31"/>
  <c r="I26"/>
  <c r="G26"/>
  <c r="I138" i="7"/>
  <c r="G138"/>
  <c r="I106"/>
  <c r="G106"/>
  <c r="I104"/>
  <c r="G104"/>
  <c r="I29" i="2"/>
  <c r="G29"/>
  <c r="I27"/>
  <c r="G27"/>
  <c r="I101" i="7"/>
  <c r="G101"/>
  <c r="I99"/>
  <c r="G99"/>
  <c r="I95"/>
  <c r="G95"/>
  <c r="I93"/>
  <c r="G93"/>
  <c r="I90"/>
  <c r="G90"/>
  <c r="I88"/>
  <c r="G88"/>
  <c r="I86"/>
  <c r="G86"/>
  <c r="I84"/>
  <c r="G84"/>
  <c r="I82"/>
  <c r="G82"/>
  <c r="I79"/>
  <c r="G79"/>
  <c r="I77"/>
  <c r="G77"/>
  <c r="I75"/>
  <c r="G75"/>
  <c r="I73"/>
  <c r="G73"/>
  <c r="I71"/>
  <c r="G71"/>
  <c r="I68"/>
  <c r="G68"/>
  <c r="I66"/>
  <c r="G66"/>
  <c r="I64"/>
  <c r="G64"/>
  <c r="I62"/>
  <c r="G62"/>
  <c r="I60"/>
  <c r="G60"/>
  <c r="I58"/>
  <c r="G58"/>
  <c r="I56"/>
  <c r="G56"/>
  <c r="I54"/>
  <c r="G54"/>
  <c r="I52"/>
  <c r="G52"/>
  <c r="I50"/>
  <c r="G50"/>
  <c r="I48"/>
  <c r="G48"/>
  <c r="I46"/>
  <c r="G46"/>
  <c r="I44"/>
  <c r="G44"/>
  <c r="I41"/>
  <c r="G41"/>
  <c r="I39"/>
  <c r="G39"/>
  <c r="I37"/>
  <c r="G37"/>
  <c r="I35"/>
  <c r="G35"/>
  <c r="I33"/>
  <c r="G33"/>
  <c r="I31"/>
  <c r="G31"/>
  <c r="I28"/>
  <c r="G28"/>
  <c r="I26"/>
  <c r="G26"/>
  <c r="I24"/>
  <c r="G24"/>
  <c r="I22"/>
  <c r="G22"/>
  <c r="I67" i="2"/>
  <c r="G67"/>
  <c r="I63"/>
  <c r="G63"/>
  <c r="I69"/>
  <c r="G69"/>
  <c r="I61"/>
  <c r="G61"/>
  <c r="I67" i="6"/>
  <c r="G67"/>
  <c r="I65"/>
  <c r="G65"/>
  <c r="I64"/>
  <c r="G64"/>
  <c r="I62"/>
  <c r="G62"/>
  <c r="I61"/>
  <c r="G61"/>
  <c r="I59"/>
  <c r="G59"/>
  <c r="I58"/>
  <c r="G58"/>
  <c r="I56"/>
  <c r="G56"/>
  <c r="I55"/>
  <c r="G55"/>
  <c r="I53"/>
  <c r="G53"/>
  <c r="I29"/>
  <c r="G29"/>
  <c r="I51"/>
  <c r="G51"/>
  <c r="I49"/>
  <c r="G49"/>
  <c r="I48"/>
  <c r="G48"/>
  <c r="I46"/>
  <c r="G46"/>
  <c r="I45"/>
  <c r="G45"/>
  <c r="I43"/>
  <c r="G43"/>
  <c r="I42"/>
  <c r="G42"/>
  <c r="I40"/>
  <c r="G40"/>
  <c r="I39"/>
  <c r="G39"/>
  <c r="I37"/>
  <c r="G37"/>
  <c r="I36"/>
  <c r="G36"/>
  <c r="I34"/>
  <c r="G34"/>
  <c r="I33"/>
  <c r="G33"/>
  <c r="I31"/>
  <c r="G31"/>
  <c r="I35" i="2"/>
  <c r="G35"/>
  <c r="I33"/>
  <c r="G33"/>
  <c r="I31"/>
  <c r="G31"/>
  <c r="I53" i="5"/>
  <c r="G53"/>
  <c r="I31"/>
  <c r="G31"/>
  <c r="I29"/>
  <c r="G29"/>
  <c r="I25" i="2"/>
  <c r="G25"/>
  <c r="I23"/>
  <c r="G23"/>
  <c r="I85" i="1"/>
  <c r="G85"/>
  <c r="I82"/>
  <c r="G82"/>
  <c r="I75"/>
  <c r="I77"/>
  <c r="G75"/>
  <c r="G77"/>
  <c r="I73"/>
  <c r="G73"/>
  <c r="I68"/>
  <c r="G68"/>
  <c r="I66"/>
  <c r="G66"/>
  <c r="I61"/>
  <c r="G61"/>
  <c r="I53"/>
  <c r="G53"/>
  <c r="I51"/>
  <c r="G51"/>
  <c r="I42"/>
  <c r="I44"/>
  <c r="I46"/>
  <c r="G42"/>
  <c r="G44"/>
  <c r="G46"/>
  <c r="I40"/>
  <c r="G40"/>
  <c r="G29"/>
  <c r="I29"/>
  <c r="G24"/>
  <c r="I24"/>
  <c r="I22"/>
  <c r="G22"/>
  <c r="I35" i="6" l="1"/>
  <c r="G41"/>
  <c r="G54"/>
  <c r="I60"/>
  <c r="G47"/>
  <c r="I66"/>
  <c r="G32"/>
</calcChain>
</file>

<file path=xl/sharedStrings.xml><?xml version="1.0" encoding="utf-8"?>
<sst xmlns="http://schemas.openxmlformats.org/spreadsheetml/2006/main" count="1176" uniqueCount="535">
  <si>
    <t>www.opt-tricotag.ru</t>
  </si>
  <si>
    <t>МУЖСКАЯ ОДЕЖДА</t>
  </si>
  <si>
    <t>Майки</t>
  </si>
  <si>
    <t>ММ-001</t>
  </si>
  <si>
    <t>ММб-001</t>
  </si>
  <si>
    <t>ММ-030</t>
  </si>
  <si>
    <t>Футболки</t>
  </si>
  <si>
    <t>МФ-001</t>
  </si>
  <si>
    <t>МФ-010</t>
  </si>
  <si>
    <t>МФ-010у</t>
  </si>
  <si>
    <t>МФ-011</t>
  </si>
  <si>
    <t>МФ-011у</t>
  </si>
  <si>
    <t>Джемпера, водолазки</t>
  </si>
  <si>
    <t>МД-001</t>
  </si>
  <si>
    <t>МД-002</t>
  </si>
  <si>
    <t>МД-003</t>
  </si>
  <si>
    <t>МД-003Ф2</t>
  </si>
  <si>
    <t>Трико, Брюки, Кальсоны</t>
  </si>
  <si>
    <t>МБ-001</t>
  </si>
  <si>
    <t>МБ-002</t>
  </si>
  <si>
    <t>МБ-003</t>
  </si>
  <si>
    <t>МБ-001Ф2</t>
  </si>
  <si>
    <t>МБ-001Ф3</t>
  </si>
  <si>
    <t>МБ-003Ф2</t>
  </si>
  <si>
    <t>МБ-003Ф3</t>
  </si>
  <si>
    <t>Нательное белье</t>
  </si>
  <si>
    <t>МН-001</t>
  </si>
  <si>
    <t>МН-001Ф2</t>
  </si>
  <si>
    <t>Трусы, Боксеры</t>
  </si>
  <si>
    <t>МНб-101</t>
  </si>
  <si>
    <t>МНб-101у</t>
  </si>
  <si>
    <t>МНб-102</t>
  </si>
  <si>
    <t>МНб-102у</t>
  </si>
  <si>
    <t>Шорты</t>
  </si>
  <si>
    <t>МШ-001</t>
  </si>
  <si>
    <t>Комплекты</t>
  </si>
  <si>
    <t>МК-001</t>
  </si>
  <si>
    <t>ЖМ-010</t>
  </si>
  <si>
    <t>ЖМ-011</t>
  </si>
  <si>
    <t>ЖТ-010</t>
  </si>
  <si>
    <t>ЖТ-011</t>
  </si>
  <si>
    <t>Возможно изготовление изделий по вашим образцам под заказ</t>
  </si>
  <si>
    <t>Цены указаны без учета транспортных расходов</t>
  </si>
  <si>
    <t>Гиганты  62 – 70</t>
  </si>
  <si>
    <t>кулирка, 100% хл., 150 гр/кв.м.</t>
  </si>
  <si>
    <t>кулирка, 100% хл., 190 гр/кв.м.</t>
  </si>
  <si>
    <t xml:space="preserve"> </t>
  </si>
  <si>
    <t>Детские  26 – 40</t>
  </si>
  <si>
    <t>Взрослые 42 – 60</t>
  </si>
  <si>
    <t>50% хл. / 50% ПЭ, 290 гр./кв.м.</t>
  </si>
  <si>
    <t>футер 2х нитка (с начесом), 100% хл., 190 гр/кв.м.</t>
  </si>
  <si>
    <t>футер 3х нитка (с начесом), 80% хл. / 20% пэ., 330 гр/кв.м.</t>
  </si>
  <si>
    <t>Белый, Голубой, Красный, Меланж, Серый, Темно-синий, Черный. Или Ваш вариант</t>
  </si>
  <si>
    <t>Комбинированные: Белый / Меланж</t>
  </si>
  <si>
    <t>Белый, Меланж, Темно-синий, Черный. Или Ваш вариант</t>
  </si>
  <si>
    <t>Черный</t>
  </si>
  <si>
    <t>МД-402</t>
  </si>
  <si>
    <t>Черный. Или Ваш вариант</t>
  </si>
  <si>
    <t>МБ-402</t>
  </si>
  <si>
    <t>МБ-403</t>
  </si>
  <si>
    <t>Меланж, Темно-синий, Черный. Или Ваш вариант</t>
  </si>
  <si>
    <t>Красный, Меланж, Темно-синий, Черный. Или Ваш вариант</t>
  </si>
  <si>
    <t>Расцветки в ассотрименте</t>
  </si>
  <si>
    <t>ММ-011</t>
  </si>
  <si>
    <t>ММб-011</t>
  </si>
  <si>
    <t>ММ-010</t>
  </si>
  <si>
    <t>ММб-010</t>
  </si>
  <si>
    <t>МТ-011</t>
  </si>
  <si>
    <t>МТ-010</t>
  </si>
  <si>
    <t>ММб-011Ф2</t>
  </si>
  <si>
    <t>футер 2х нитка, 100% хл., 190 гр/кв.м.</t>
  </si>
  <si>
    <t>ММб-010Ф3</t>
  </si>
  <si>
    <t>МТ-011Ф2</t>
  </si>
  <si>
    <t>МТ-010Ф3</t>
  </si>
  <si>
    <t>МФ-1</t>
  </si>
  <si>
    <t>МФ-021</t>
  </si>
  <si>
    <t>МФ-020</t>
  </si>
  <si>
    <t>Майки, Безрукавки</t>
  </si>
  <si>
    <t>ММ-1</t>
  </si>
  <si>
    <t>ММб-1</t>
  </si>
  <si>
    <t>ММ-021</t>
  </si>
  <si>
    <t>ММб-021</t>
  </si>
  <si>
    <t>ММ-020</t>
  </si>
  <si>
    <t>ММб-020</t>
  </si>
  <si>
    <t>Джемпера, водолазки камуфлированные</t>
  </si>
  <si>
    <t>МД-1</t>
  </si>
  <si>
    <t>МД-2</t>
  </si>
  <si>
    <t>МД-3</t>
  </si>
  <si>
    <t>МД-021</t>
  </si>
  <si>
    <t>МД-022</t>
  </si>
  <si>
    <t>МД-023</t>
  </si>
  <si>
    <t>МД-020</t>
  </si>
  <si>
    <t>МД-022г</t>
  </si>
  <si>
    <t>МД-023г</t>
  </si>
  <si>
    <t>МД-3Ф2</t>
  </si>
  <si>
    <t>МД-021Ф2</t>
  </si>
  <si>
    <t>МД-022Ф2</t>
  </si>
  <si>
    <t>МД-023Ф2</t>
  </si>
  <si>
    <t>МБ-3</t>
  </si>
  <si>
    <t>МБ-023</t>
  </si>
  <si>
    <t>МБ-023г</t>
  </si>
  <si>
    <t>МБ-3Ф2</t>
  </si>
  <si>
    <t>МБ-023Ф2</t>
  </si>
  <si>
    <t>МН-1</t>
  </si>
  <si>
    <t>МН-021</t>
  </si>
  <si>
    <t>МН-020</t>
  </si>
  <si>
    <t>МН-1Ф2</t>
  </si>
  <si>
    <t>МН-021Ф2</t>
  </si>
  <si>
    <t>Трусы</t>
  </si>
  <si>
    <t>МНб-1</t>
  </si>
  <si>
    <t>МНб-121</t>
  </si>
  <si>
    <t>МНб-120</t>
  </si>
  <si>
    <t>МНб-121у</t>
  </si>
  <si>
    <t>МНб-120у</t>
  </si>
  <si>
    <t>Шорты камуфлированные</t>
  </si>
  <si>
    <t>МШ-020</t>
  </si>
  <si>
    <t>МШ-021</t>
  </si>
  <si>
    <t>Толстовки, Жилеты Military</t>
  </si>
  <si>
    <t xml:space="preserve">Толстовки и Жилеты БЕЗ МОЛНИИ </t>
  </si>
  <si>
    <t xml:space="preserve">Толстовки и жилеты НА МОЛНИИ </t>
  </si>
  <si>
    <t>МК-020</t>
  </si>
  <si>
    <t>МК-021</t>
  </si>
  <si>
    <t>Банданы, Подшлемники</t>
  </si>
  <si>
    <t>МГ-1</t>
  </si>
  <si>
    <t>МГ-021</t>
  </si>
  <si>
    <t>МГ-020</t>
  </si>
  <si>
    <t>МГ-101</t>
  </si>
  <si>
    <t>МГ-121</t>
  </si>
  <si>
    <t>МГ-120</t>
  </si>
  <si>
    <t>МГ-101Ф2</t>
  </si>
  <si>
    <t>МГ-121Ф2</t>
  </si>
  <si>
    <t>Толстовки, Жилеты</t>
  </si>
  <si>
    <t>Толстовки и Жилеты НА МОЛНИИ</t>
  </si>
  <si>
    <t>Олива</t>
  </si>
  <si>
    <t>Светло-оливковый (Министерство Обороны), Серо-голубой (МВД), Темно-синий (Полиция)</t>
  </si>
  <si>
    <t>Василек (МЧС), Олива, Светло-оливковый (Министерство Обороны), Серо-голубой (МВД), Темно-синий (Полиция)</t>
  </si>
  <si>
    <t>Цифра, Флора, Город, ФСИН</t>
  </si>
  <si>
    <t>Цифра</t>
  </si>
  <si>
    <t>8-920-358-08-68, 8-905-105-89-18</t>
  </si>
  <si>
    <t>opt-tricotag@mail.ru, opttricotag@gmail.com</t>
  </si>
  <si>
    <t xml:space="preserve">ООО "Бизнес Альянс" </t>
  </si>
  <si>
    <t>153002, Ивановская область, г. Иваново, ул. Громобоя, д. 1Д, лит. С, офис 308</t>
  </si>
  <si>
    <t>ИНН 3702611687, КПП 370201001, ОГРН 1103702005505</t>
  </si>
  <si>
    <r>
      <rPr>
        <b/>
        <sz val="9"/>
        <color theme="3" tint="-0.499984740745262"/>
        <rFont val="Arial"/>
        <family val="2"/>
        <charset val="204"/>
      </rPr>
      <t>Майка</t>
    </r>
    <r>
      <rPr>
        <sz val="9"/>
        <color theme="3" tint="-0.499984740745262"/>
        <rFont val="Arial"/>
        <family val="2"/>
        <charset val="204"/>
      </rPr>
      <t xml:space="preserve"> </t>
    </r>
  </si>
  <si>
    <t>Белый, Бирюза, Василек, Голубой, Меланж, Красный, Темно-синий, Черный. Или Ваш вариант</t>
  </si>
  <si>
    <t>ТОЛСТОВКИ и КОМПЛЕКТЫ УНИСЕКС из полотна OPEN-END</t>
  </si>
  <si>
    <t>ПОЛОТНО OPEN-END:</t>
  </si>
  <si>
    <t>ПОЛОТНО ПЕНЬЕ:</t>
  </si>
  <si>
    <t>ПЕНЬЕ, оно же COMPACT – полотно высшего качества, создается из длинноволокнистого хлопка. Очень качественное трикотажное полотно гладкое и шелковистое. Манжеты, низ изделий, горловина, так же, выполнены из качественного полотна КАШКОРСЕ в качестве ПЕНЬЕ</t>
  </si>
  <si>
    <t>футер 2х нитка (без начеса), 75% хл. / 20% пэ / 5% лайкра, 250 гр/кв.м.</t>
  </si>
  <si>
    <t>Белый, Голубой, Желтый, Зеленый, Меланж, Мята, Красный, Оранжевый, Розовый, Темно-синий, Черный. Или Ваш вариант</t>
  </si>
  <si>
    <t>кулирка, 92% хл. / 8% лайкра, 200 гр/кв.м.</t>
  </si>
  <si>
    <t>МАЙКИ-ТЕЛЬНЯШКИ и ТЕЛЬНЯШКИ</t>
  </si>
  <si>
    <t>Василек (МЧС), Олива, Светло-оливковый (Министерство Обороны), Темно-синий (Полиция)</t>
  </si>
  <si>
    <t>Черный, Темно-синий, Олива</t>
  </si>
  <si>
    <r>
      <rPr>
        <b/>
        <sz val="9"/>
        <color theme="3" tint="-0.499984740745262"/>
        <rFont val="Arial"/>
        <family val="2"/>
        <charset val="204"/>
      </rPr>
      <t>Бандана</t>
    </r>
    <r>
      <rPr>
        <sz val="9"/>
        <color theme="3" tint="-0.499984740745262"/>
        <rFont val="Arial"/>
        <family val="2"/>
        <charset val="204"/>
      </rPr>
      <t xml:space="preserve"> </t>
    </r>
  </si>
  <si>
    <t>Черный, Василек (МЧС), Олива, Светло-оливковый (Министерство Обороны), Серо-голубой (МВД), Темно-синий (Полиция)</t>
  </si>
  <si>
    <t>Бандана камуфлированная</t>
  </si>
  <si>
    <t xml:space="preserve">Бандана камуфлированная (ткань ГОСТ Минобороны) </t>
  </si>
  <si>
    <r>
      <rPr>
        <b/>
        <sz val="9"/>
        <color theme="3" tint="-0.499984740745262"/>
        <rFont val="Arial"/>
        <family val="2"/>
        <charset val="204"/>
      </rPr>
      <t>Подшлемник</t>
    </r>
    <r>
      <rPr>
        <sz val="9"/>
        <color theme="3" tint="-0.499984740745262"/>
        <rFont val="Arial"/>
        <family val="2"/>
        <charset val="204"/>
      </rPr>
      <t xml:space="preserve"> </t>
    </r>
  </si>
  <si>
    <r>
      <rPr>
        <b/>
        <sz val="9"/>
        <color theme="3" tint="-0.499984740745262"/>
        <rFont val="Arial"/>
        <family val="2"/>
        <charset val="204"/>
      </rPr>
      <t>Подшлемник камуфлированный</t>
    </r>
    <r>
      <rPr>
        <sz val="9"/>
        <color theme="3" tint="-0.499984740745262"/>
        <rFont val="Arial"/>
        <family val="2"/>
        <charset val="204"/>
      </rPr>
      <t xml:space="preserve"> </t>
    </r>
  </si>
  <si>
    <t>Подшлемник камуфлированный (ткань ГОСТ Минобороны)</t>
  </si>
  <si>
    <t>Подшлемник Зимний</t>
  </si>
  <si>
    <t>Подшлемник Зимний камуфлированный</t>
  </si>
  <si>
    <t xml:space="preserve">Шорты и безрукавка камуфлированные </t>
  </si>
  <si>
    <t>P-030</t>
  </si>
  <si>
    <t>P-01Ф3</t>
  </si>
  <si>
    <t>OE-030</t>
  </si>
  <si>
    <t>OE-01Ф2</t>
  </si>
  <si>
    <t>OE-01Ф3</t>
  </si>
  <si>
    <t>OE-03Ф2</t>
  </si>
  <si>
    <t>OE-03Ф3</t>
  </si>
  <si>
    <t>OE-001Ф2</t>
  </si>
  <si>
    <t>OE-001Ф3</t>
  </si>
  <si>
    <t>OE-002Ф2</t>
  </si>
  <si>
    <t>OE-002Ф3</t>
  </si>
  <si>
    <t>OE-003Ф2</t>
  </si>
  <si>
    <t>OE-003Ф3</t>
  </si>
  <si>
    <t>OE-101Ф2</t>
  </si>
  <si>
    <t>OE-101Ф3</t>
  </si>
  <si>
    <t>OE-103Ф2</t>
  </si>
  <si>
    <t>OE-103Ф3</t>
  </si>
  <si>
    <t>OE-02Ф2</t>
  </si>
  <si>
    <t>OE-02Ф3</t>
  </si>
  <si>
    <t>OE-04Ф2</t>
  </si>
  <si>
    <t>OE-04Ф3</t>
  </si>
  <si>
    <t>OE-004Ф2</t>
  </si>
  <si>
    <t>OE-004Ф3</t>
  </si>
  <si>
    <t>OE-102Ф2</t>
  </si>
  <si>
    <t>OE-102Ф3</t>
  </si>
  <si>
    <t>OE-104Ф2</t>
  </si>
  <si>
    <t>OE-104Ф3</t>
  </si>
  <si>
    <t>P-03Ф3</t>
  </si>
  <si>
    <t>P-001Ф3</t>
  </si>
  <si>
    <t>P-002Ф3</t>
  </si>
  <si>
    <t>P-003Ф3</t>
  </si>
  <si>
    <t>P-101Ф3</t>
  </si>
  <si>
    <t>P-103Ф3</t>
  </si>
  <si>
    <t>P-02Ф3</t>
  </si>
  <si>
    <t>P-04Ф3</t>
  </si>
  <si>
    <t>P-004Ф3</t>
  </si>
  <si>
    <t>P-102Ф3</t>
  </si>
  <si>
    <t>P-104Ф3</t>
  </si>
  <si>
    <t>МОЖНО ЗАКАЗАТЬ ДОПОЛНИТЕЛЬНО</t>
  </si>
  <si>
    <t>плечевая</t>
  </si>
  <si>
    <t>пояс</t>
  </si>
  <si>
    <t>проймы рукавов</t>
  </si>
  <si>
    <t>Прайс-лист</t>
  </si>
  <si>
    <t>трикотажные изделия от производителя, вся продукция сертифицирована</t>
  </si>
  <si>
    <t>Безрукавка-тельняшка</t>
  </si>
  <si>
    <t>Толстовка Кенгуру</t>
  </si>
  <si>
    <t>Толстовка Sport</t>
  </si>
  <si>
    <t xml:space="preserve"> - стильная новая модель толстовки прямого покроя с капюшоном. Изделие обработано декоративными отстрочками</t>
  </si>
  <si>
    <t xml:space="preserve"> - толстовка с капюшоном, впереди изделия карман кенгуру. Классическая толстовка-кенуру</t>
  </si>
  <si>
    <r>
      <rPr>
        <b/>
        <sz val="9"/>
        <color theme="3" tint="-0.499984740745262"/>
        <rFont val="Arial"/>
        <family val="2"/>
        <charset val="204"/>
      </rPr>
      <t>Толстовка Кенгуру</t>
    </r>
    <r>
      <rPr>
        <sz val="9"/>
        <color theme="3" tint="-0.499984740745262"/>
        <rFont val="Arial"/>
        <family val="2"/>
        <charset val="204"/>
      </rPr>
      <t xml:space="preserve"> </t>
    </r>
    <r>
      <rPr>
        <b/>
        <sz val="9"/>
        <color theme="3" tint="-0.499984740745262"/>
        <rFont val="Arial"/>
        <family val="2"/>
        <charset val="204"/>
      </rPr>
      <t>без капюшона</t>
    </r>
  </si>
  <si>
    <t xml:space="preserve"> - впереди изделия карман кенгуру. Модель выполнена по типу классической толстовки-кенуру, так же называемой Худи</t>
  </si>
  <si>
    <t>Толстовка</t>
  </si>
  <si>
    <t>Толстовка рукава на манжете</t>
  </si>
  <si>
    <t xml:space="preserve"> - горловина и манжеты на рукавах выполнены из эластичной ткани Кашкорсе, низ данной модели на подгибке. Модель прямого покроя без капюшона и карманов</t>
  </si>
  <si>
    <t>Свитшот</t>
  </si>
  <si>
    <t>Жилет Кенгуру</t>
  </si>
  <si>
    <t xml:space="preserve"> - впереди изделия карман кенгуру. Модель изготовлена по типу классической толстовки-кенуру, только без рукавов</t>
  </si>
  <si>
    <t>Жилет Кенгуру без капюшона</t>
  </si>
  <si>
    <t>Толстовка на Молнии</t>
  </si>
  <si>
    <t xml:space="preserve"> - толстовка с капюшоном, данная модель на молнии, используется качественная металлическая молния или пластиковая по желанию, по бокам изделия карманы</t>
  </si>
  <si>
    <t>Толстовка на Молнии с карманами на молнии</t>
  </si>
  <si>
    <t xml:space="preserve"> - с капюшоном по бокам изделия втачные карманы с отсрочкой, используются только качественные металлические молнии или пластиковые по желанию</t>
  </si>
  <si>
    <t>Свитшот на Молнии с карманами</t>
  </si>
  <si>
    <t xml:space="preserve"> - без капюшона, ворот стойка, горловина, манжеты на рукавах и низ модели выполнены из эластичной ткани Кашкорсе. Толстовка прямого покроя на молнии с карманами по бокам</t>
  </si>
  <si>
    <t>Жилет на Молнии</t>
  </si>
  <si>
    <t xml:space="preserve"> - используется качественная металлическая молния или пластиковая по желанию, по бокам изделия карманы</t>
  </si>
  <si>
    <t>Жилет на Молнии с карманами на молнии</t>
  </si>
  <si>
    <t xml:space="preserve"> - с капюшоном, по бокам изделия втачные карманы с отсрочкой, используются только качественные металлические молнии или пластиковые по желанию</t>
  </si>
  <si>
    <t>Двойной капюшон</t>
  </si>
  <si>
    <t xml:space="preserve"> - для любой толстовки с капюшоном Вы можете заказать двойной капюшон</t>
  </si>
  <si>
    <t>Рукав Реглан</t>
  </si>
  <si>
    <t xml:space="preserve"> - любую модель толстовки Вы можете заказать с рукавами реглан</t>
  </si>
  <si>
    <t>Отстрочка</t>
  </si>
  <si>
    <t xml:space="preserve"> - для любой толстовки Вы можете заказать долполнительную отстрочку</t>
  </si>
  <si>
    <t xml:space="preserve"> - горловина выполнена из эластичной ткани Кашкорсе, рукава на подгибке, так же, как и низ данной модели. Модель прямого покроя без капюшона и карманов</t>
  </si>
  <si>
    <t xml:space="preserve"> - горловина выполнена из эластичной ткани Рибаны, рукава на подгибке, так же, как и низ данной модели. Модель прямого покроя без капюшона и карманов</t>
  </si>
  <si>
    <t xml:space="preserve"> - горловина и манжеты на рукавах выполнены из эластичной ткани Рибаны, низ данной модели на подгибке. Модель прямого покроя без капюшона и карманов</t>
  </si>
  <si>
    <t xml:space="preserve"> - горловина, манжеты на рукавах и низ модели выполнены из эластичной ткани Кашкорсе. Толстовка прямого покроя без капюшона и карманов</t>
  </si>
  <si>
    <t xml:space="preserve"> - горловина, манжеты на рукавах и низ модели выполнены из эластичной ткани Рибаны. Толстовка прямого покроя без капюшона и карманов</t>
  </si>
  <si>
    <t xml:space="preserve"> - без капюшона, ворот стойка, горловина, манжеты на рукавах и низ модели выполнены из эластичной ткани Рибаны. Толстовка прямого покроя на молнии с карманами по бокам</t>
  </si>
  <si>
    <t>Майка-тельняшка</t>
  </si>
  <si>
    <t>Тельняшка</t>
  </si>
  <si>
    <t>Тельняшка Зимняя (2х нитка)</t>
  </si>
  <si>
    <t>Майка-тельняшка ГОСТ</t>
  </si>
  <si>
    <t>Безрукавка-тельняшка ГОСТ</t>
  </si>
  <si>
    <t>Тельняшка ГОСТ</t>
  </si>
  <si>
    <t>Тельняшка Зимняя ГОСТ (3х нитка)</t>
  </si>
  <si>
    <r>
      <rPr>
        <b/>
        <sz val="9"/>
        <color theme="3" tint="-0.499984740745262"/>
        <rFont val="Arial"/>
        <family val="2"/>
        <charset val="204"/>
      </rPr>
      <t>Футболка</t>
    </r>
    <r>
      <rPr>
        <sz val="9"/>
        <color theme="3" tint="-0.499984740745262"/>
        <rFont val="Arial"/>
        <family val="2"/>
        <charset val="204"/>
      </rPr>
      <t/>
    </r>
  </si>
  <si>
    <t xml:space="preserve"> - классическая Т-образная футболка является повседневным элементом одежды сотрудников. Без надписи</t>
  </si>
  <si>
    <t xml:space="preserve"> - классическая Т-образная камуфлированная футболка</t>
  </si>
  <si>
    <t>Футболка камуфлированная</t>
  </si>
  <si>
    <t>Футболка камуфлированная ГОСТ Минобороны</t>
  </si>
  <si>
    <t xml:space="preserve"> - классическая Т-образная камуфлированная футболка, из полотна ГОСТ Минобороны плотностью 190 гр./кв.м.</t>
  </si>
  <si>
    <t xml:space="preserve"> - майка с широким плечом, прямого покроя</t>
  </si>
  <si>
    <t>Безрукавка</t>
  </si>
  <si>
    <t>Черные, Темно-синие, Голубые, Зеленые</t>
  </si>
  <si>
    <t>Черные, Темно-синие, Голубые</t>
  </si>
  <si>
    <t>Черные и Темно-синие (Подводные силы и ВМФ), Светло-голубые (ВДВ), Зеленые (Пограничные войска), Краповые (Спецназ ВВ МВД), Оранжевые (Подразделения МЧС)</t>
  </si>
  <si>
    <t>Черные и Темно-синие (Подводные силы и ВМФ), Светло-голубые (ВДВ), Краповые (Спецназ ВВ МВД)</t>
  </si>
  <si>
    <t>ММ</t>
  </si>
  <si>
    <t>ММб</t>
  </si>
  <si>
    <t>МТ</t>
  </si>
  <si>
    <t>ММб-Ф3</t>
  </si>
  <si>
    <t>МТ-Ф3</t>
  </si>
  <si>
    <t xml:space="preserve"> - зимняя майка-тельняшка с широким плечом, прямого погроя</t>
  </si>
  <si>
    <t xml:space="preserve"> - майка-тельняшка с широким плечом, прямого погроя</t>
  </si>
  <si>
    <r>
      <rPr>
        <b/>
        <i/>
        <sz val="8"/>
        <color theme="3" tint="-0.499984740745262"/>
        <rFont val="Arial"/>
        <family val="2"/>
        <charset val="204"/>
      </rPr>
      <t xml:space="preserve"> </t>
    </r>
    <r>
      <rPr>
        <i/>
        <sz val="8"/>
        <color theme="3" tint="-0.499984740745262"/>
        <rFont val="Arial"/>
        <family val="2"/>
        <charset val="204"/>
      </rPr>
      <t>- классическая тельняшка, прямого покроя</t>
    </r>
  </si>
  <si>
    <t>КРАШЕННЫЕ (НАКАТ)</t>
  </si>
  <si>
    <t xml:space="preserve"> - классическая майка-тельняшка, прямого покроя, ширина плеча 5 см</t>
  </si>
  <si>
    <t xml:space="preserve"> - майка-тельняшка с широким плечом, прямого покроя</t>
  </si>
  <si>
    <t xml:space="preserve"> - классическая тельняшка, прямого покроя</t>
  </si>
  <si>
    <t xml:space="preserve">  - зимняя безрукавка, прямого погроя</t>
  </si>
  <si>
    <t xml:space="preserve">  - классическая зимняя тельняшка, прямого погроя</t>
  </si>
  <si>
    <t xml:space="preserve"> - классическая зимняя тельняшка, прямого покроя</t>
  </si>
  <si>
    <t>ЖЕНСКИЕ МАЙКИ-ТЕЛЬНЯШКИ и ТЕЛЬНЯШКИ</t>
  </si>
  <si>
    <t>ВЯЗАННЫЕ (ГОСТ)</t>
  </si>
  <si>
    <t>ВЯЗАННЫЕ</t>
  </si>
  <si>
    <t>Майка-тельняшка Pink</t>
  </si>
  <si>
    <t>Розовые</t>
  </si>
  <si>
    <t>Тельняшка Pink</t>
  </si>
  <si>
    <t xml:space="preserve"> - стильная модная майка-тельняшка, прямого покроя</t>
  </si>
  <si>
    <t xml:space="preserve"> - стильная модная тельняшка, прямого покроя</t>
  </si>
  <si>
    <t>Майка-тельняшка Camellia Rose</t>
  </si>
  <si>
    <t>Тельняшка Camellia Rose</t>
  </si>
  <si>
    <t>Футболка-тельняшка</t>
  </si>
  <si>
    <t xml:space="preserve"> - изготавливаются из крашеного полотна, полоса с лицевой стороны, изнанка белый фон</t>
  </si>
  <si>
    <t>Футболка-тельняшка V</t>
  </si>
  <si>
    <r>
      <rPr>
        <b/>
        <i/>
        <sz val="8"/>
        <color theme="3" tint="-0.499984740745262"/>
        <rFont val="Arial"/>
        <family val="2"/>
        <charset val="204"/>
      </rPr>
      <t xml:space="preserve"> </t>
    </r>
    <r>
      <rPr>
        <i/>
        <sz val="8"/>
        <color theme="3" tint="-0.499984740745262"/>
        <rFont val="Arial"/>
        <family val="2"/>
        <charset val="204"/>
      </rPr>
      <t>- стильная модная футболка прямого покроя, горловина круглая, рукава и горловина обработаны эластичной рибаной</t>
    </r>
  </si>
  <si>
    <r>
      <rPr>
        <b/>
        <i/>
        <sz val="8"/>
        <color theme="3" tint="-0.499984740745262"/>
        <rFont val="Arial"/>
        <family val="2"/>
        <charset val="204"/>
      </rPr>
      <t xml:space="preserve"> </t>
    </r>
    <r>
      <rPr>
        <i/>
        <sz val="8"/>
        <color theme="3" tint="-0.499984740745262"/>
        <rFont val="Arial"/>
        <family val="2"/>
        <charset val="204"/>
      </rPr>
      <t>- стильная модная футболка прямого покроя, горловина уголок, рукава и горловина обработаны эластичной рибаной</t>
    </r>
  </si>
  <si>
    <t>Черные, Темно-синие, Голубые, Зеленые, Краповые, Оранжевые</t>
  </si>
  <si>
    <r>
      <rPr>
        <b/>
        <sz val="8"/>
        <color theme="3" tint="-0.499984740745262"/>
        <rFont val="Arial"/>
        <family val="2"/>
        <charset val="204"/>
      </rPr>
      <t>Минусы:</t>
    </r>
    <r>
      <rPr>
        <sz val="8"/>
        <color theme="3" tint="-0.499984740745262"/>
        <rFont val="Arial"/>
        <family val="2"/>
        <charset val="204"/>
      </rPr>
      <t xml:space="preserve">
</t>
    </r>
    <r>
      <rPr>
        <i/>
        <sz val="8"/>
        <color theme="3" tint="-0.499984740745262"/>
        <rFont val="Arial"/>
        <family val="2"/>
        <charset val="204"/>
      </rPr>
      <t>-</t>
    </r>
  </si>
  <si>
    <r>
      <rPr>
        <b/>
        <sz val="8"/>
        <color theme="3" tint="-0.499984740745262"/>
        <rFont val="Arial"/>
        <family val="2"/>
        <charset val="204"/>
      </rPr>
      <t>Плюсы:</t>
    </r>
    <r>
      <rPr>
        <sz val="8"/>
        <color theme="3" tint="-0.499984740745262"/>
        <rFont val="Arial"/>
        <family val="2"/>
        <charset val="204"/>
      </rPr>
      <t xml:space="preserve">
</t>
    </r>
    <r>
      <rPr>
        <i/>
        <sz val="8"/>
        <color theme="3" tint="-0.499984740745262"/>
        <rFont val="Arial"/>
        <family val="2"/>
        <charset val="204"/>
      </rPr>
      <t xml:space="preserve">Хорошо держит форму, устойчивое к износу и усадке после стирки 
Не подвержено пиллингу (не скатывается) 
Пониженная сминаемость, по сравнению с полотнами более низкого качества
</t>
    </r>
  </si>
  <si>
    <r>
      <rPr>
        <b/>
        <sz val="8"/>
        <color theme="3" tint="-0.499984740745262"/>
        <rFont val="Arial"/>
        <family val="2"/>
        <charset val="204"/>
      </rPr>
      <t>Минусы:</t>
    </r>
    <r>
      <rPr>
        <sz val="8"/>
        <color theme="3" tint="-0.499984740745262"/>
        <rFont val="Arial"/>
        <family val="2"/>
        <charset val="204"/>
      </rPr>
      <t xml:space="preserve">
</t>
    </r>
    <r>
      <rPr>
        <i/>
        <sz val="8"/>
        <color theme="3" tint="-0.499984740745262"/>
        <rFont val="Arial"/>
        <family val="2"/>
        <charset val="204"/>
      </rPr>
      <t>После стирки возможна усадка и появление пиллинга (катышек)</t>
    </r>
  </si>
  <si>
    <r>
      <rPr>
        <b/>
        <sz val="8"/>
        <color theme="3" tint="-0.499984740745262"/>
        <rFont val="Arial"/>
        <family val="2"/>
        <charset val="204"/>
      </rPr>
      <t>Плюсы:</t>
    </r>
    <r>
      <rPr>
        <sz val="8"/>
        <color theme="3" tint="-0.499984740745262"/>
        <rFont val="Arial"/>
        <family val="2"/>
        <charset val="204"/>
      </rPr>
      <t xml:space="preserve">
</t>
    </r>
    <r>
      <rPr>
        <i/>
        <sz val="8"/>
        <color theme="3" tint="-0.499984740745262"/>
        <rFont val="Arial"/>
        <family val="2"/>
        <charset val="204"/>
      </rPr>
      <t>Стоимость изделий</t>
    </r>
  </si>
  <si>
    <t>Майка камуфлированная</t>
  </si>
  <si>
    <t>Безрукавка камуфлированная</t>
  </si>
  <si>
    <r>
      <rPr>
        <b/>
        <sz val="9"/>
        <color theme="3" tint="-0.499984740745262"/>
        <rFont val="Arial"/>
        <family val="2"/>
        <charset val="204"/>
      </rPr>
      <t>Майка камуфлированная ГОСТ Минобороны</t>
    </r>
    <r>
      <rPr>
        <sz val="9"/>
        <color theme="3" tint="-0.499984740745262"/>
        <rFont val="Arial"/>
        <family val="2"/>
        <charset val="204"/>
      </rPr>
      <t xml:space="preserve"> </t>
    </r>
  </si>
  <si>
    <t>Безрукавка камуфлированная ГОСТ Минобороны</t>
  </si>
  <si>
    <t xml:space="preserve"> - майка камуфлированная с широким плечом, прямого покроя</t>
  </si>
  <si>
    <t xml:space="preserve"> - изготавливаются из качественного вязаного полотна, полосы на лицевой и внутренней стороне изделия</t>
  </si>
  <si>
    <t>Футболка-тельняшка ВЯЗАННАЯ</t>
  </si>
  <si>
    <t>Футболка-тельняшка V ВЯЗАННАЯ</t>
  </si>
  <si>
    <t xml:space="preserve"> - горолвина на рибане, рукава и низ на подгибке</t>
  </si>
  <si>
    <t>Джемпер</t>
  </si>
  <si>
    <t>Джемпер рукава на манжете</t>
  </si>
  <si>
    <t xml:space="preserve"> - горолвина и манжеты на рукавах на рибане, низ на подгибке</t>
  </si>
  <si>
    <t>Водолазка</t>
  </si>
  <si>
    <t>Джемпер камуфлированный</t>
  </si>
  <si>
    <t>Джемпер камуфлированный рукава на манжете</t>
  </si>
  <si>
    <t>Водолазка камуфлированная</t>
  </si>
  <si>
    <t>Джемпер камуфлированный (полотно ГОСТ МИНОБОРОНЫ)</t>
  </si>
  <si>
    <t>Джемпер камуфлированный рукава на манжете (полотно ГОСТ МИНОБОРОНЫ)</t>
  </si>
  <si>
    <t>Водолазка камуфлированная (полотно ГОСТ МИНОБОРОНЫ)</t>
  </si>
  <si>
    <t xml:space="preserve"> - горолвина и манжеты на рукавах выполнены из эластичной ткани рибаны, низ на подгибке</t>
  </si>
  <si>
    <t>Водолазка Зимняя</t>
  </si>
  <si>
    <t xml:space="preserve"> - кальсоны с гульфиком, манжеты на штанинах выполнены из эластичной ткани рибаны</t>
  </si>
  <si>
    <t>Кальсоны</t>
  </si>
  <si>
    <t>Кальсоны камуфлированные</t>
  </si>
  <si>
    <t>Кальсоны камуфлированные (полотно ГОСТ Минобороны)</t>
  </si>
  <si>
    <t>Кальсоны Зимние</t>
  </si>
  <si>
    <t xml:space="preserve"> - брюки прямого покроя с карманами по бокам</t>
  </si>
  <si>
    <t xml:space="preserve"> - джемпер и кальсоны, у джемпера горловина и манжеты на рукавах выполнены из эластичной ткани рибаны, низ данной модели на подгибке, кальсоны с гульфиком, манжеты на штанинах выполнены из рибаны</t>
  </si>
  <si>
    <t>Нательное белье камуфлированное</t>
  </si>
  <si>
    <t>Нательное белье камуфлированное (полотно ГОСТ МИНОБОРОНЫ)</t>
  </si>
  <si>
    <t>Нательное белье Зимнее</t>
  </si>
  <si>
    <t xml:space="preserve"> - боксеры с латовицей</t>
  </si>
  <si>
    <t xml:space="preserve"> - боксеры удлиненные с латовицей</t>
  </si>
  <si>
    <t>Трусы камуфлированные удлиненные ГОСТ Минобороны</t>
  </si>
  <si>
    <t>Трусы камуфлированные удлиненные</t>
  </si>
  <si>
    <t>Трусы камуфлированные ГОСТ Минобороны</t>
  </si>
  <si>
    <t>Трусы камуфлированные</t>
  </si>
  <si>
    <t xml:space="preserve"> - шорты с карманами по бокам</t>
  </si>
  <si>
    <t>Шорты камуфлированные (полотно ГОСТ Минобороны)</t>
  </si>
  <si>
    <t>Толстовка Кенгуру Military</t>
  </si>
  <si>
    <t>Толстовка Кенгуру без капюшона Military</t>
  </si>
  <si>
    <t>Свитшот Military</t>
  </si>
  <si>
    <t xml:space="preserve"> - горловина, манжеты на рукавах и низ модели выполнены из эластичной ткани рибаны, толстовка прямого покроя без капюшона и карманов, с рибаной внизу изделия</t>
  </si>
  <si>
    <t>Жилет Кенгуру Military</t>
  </si>
  <si>
    <t xml:space="preserve"> - без капюшона, впереди изделия карман кенгуру, модель изготовлена по типу классической толстовки-кенуру, так же называемой Худи, только без рукавов</t>
  </si>
  <si>
    <t>Жилет Кенгуру без капюшона Military</t>
  </si>
  <si>
    <t>Толстовка на Молнии Military</t>
  </si>
  <si>
    <t>Толстовка на Молнии с карманми на молнии Military</t>
  </si>
  <si>
    <t>Жилет на Молнии Military</t>
  </si>
  <si>
    <t>Жилет на Молнии с карманми на молнии Military</t>
  </si>
  <si>
    <t xml:space="preserve"> - с капюшоном, используется качественная металлическая молния или пластиковая (по желанию), по бокам изделия карманы</t>
  </si>
  <si>
    <t xml:space="preserve"> - с капюшоном, по бокам изделия втачные карманы с отсрочкой, используются только качественные металлические молнии или пластиковые (по желанию)</t>
  </si>
  <si>
    <t xml:space="preserve"> - с капюшоном, впереди изделия карман кенгуру, модель изготовлена по типу классической толстовки-кенуру, так же называемой Худи, только без рукавов</t>
  </si>
  <si>
    <t xml:space="preserve"> - майка с широким плечом, прямого покроя и шорты с карманами по бокам</t>
  </si>
  <si>
    <t>Шорты и безрукавка камуфлированные (полотно ГОСТ Минобороны)</t>
  </si>
  <si>
    <t xml:space="preserve"> - с капюшоном, классическая толстовка-кенуру, так же называемая Худи, впереди изделия карман кенгуру</t>
  </si>
  <si>
    <t xml:space="preserve"> - без капюшона, впереди изделия карман кенгуру, модель выполнена по типу классической толстовки-кенуру, так же называемой Худи</t>
  </si>
  <si>
    <t>Комплекты Шорты и Безрукавки</t>
  </si>
  <si>
    <t xml:space="preserve"> - с завязками сзади</t>
  </si>
  <si>
    <t xml:space="preserve"> - с одним отверстием, для глаз</t>
  </si>
  <si>
    <t xml:space="preserve"> - классическая майка, прямого покроя, ширина плеча 5 см</t>
  </si>
  <si>
    <t xml:space="preserve"> - майка камуфлированная, прямого покроя, ширина плеча 5 см</t>
  </si>
  <si>
    <t>Майка</t>
  </si>
  <si>
    <t xml:space="preserve"> - классическая майка прямого покроя на узких лямках</t>
  </si>
  <si>
    <t>Майка Sport</t>
  </si>
  <si>
    <t xml:space="preserve"> - классическая Т-образная футболка прямого покроя</t>
  </si>
  <si>
    <t>Футболка</t>
  </si>
  <si>
    <r>
      <rPr>
        <b/>
        <i/>
        <sz val="8"/>
        <color theme="3" tint="-0.499984740745262"/>
        <rFont val="Arial"/>
        <family val="2"/>
        <charset val="204"/>
      </rPr>
      <t xml:space="preserve"> </t>
    </r>
    <r>
      <rPr>
        <i/>
        <sz val="8"/>
        <color theme="3" tint="-0.499984740745262"/>
        <rFont val="Arial"/>
        <family val="2"/>
        <charset val="204"/>
      </rPr>
      <t>- стильная модная футболка из качественного вязанного полотна, полосы на лицевой и внутренней стороне изделия, прямого покроя, горловина уголок, рукава и горловина обработаны эластичной рибаной</t>
    </r>
  </si>
  <si>
    <r>
      <rPr>
        <b/>
        <i/>
        <sz val="8"/>
        <color theme="3" tint="-0.499984740745262"/>
        <rFont val="Arial"/>
        <family val="2"/>
        <charset val="204"/>
      </rPr>
      <t xml:space="preserve"> </t>
    </r>
    <r>
      <rPr>
        <i/>
        <sz val="8"/>
        <color theme="3" tint="-0.499984740745262"/>
        <rFont val="Arial"/>
        <family val="2"/>
        <charset val="204"/>
      </rPr>
      <t>- стильная модная футболка из качественного вязанного полотна, полосы на лицевой и внутренней стороне изделия, прямого покроя, горловина круглая, рукава и горловина обработаны эластичной рибаной</t>
    </r>
  </si>
  <si>
    <r>
      <rPr>
        <b/>
        <i/>
        <sz val="8"/>
        <color theme="3" tint="-0.499984740745262"/>
        <rFont val="Arial"/>
        <family val="2"/>
        <charset val="204"/>
      </rPr>
      <t xml:space="preserve"> </t>
    </r>
    <r>
      <rPr>
        <i/>
        <sz val="8"/>
        <color theme="3" tint="-0.499984740745262"/>
        <rFont val="Arial"/>
        <family val="2"/>
        <charset val="204"/>
      </rPr>
      <t>- стильная модная футболка из крашенного полотна, прямого покроя, горловина уголок, рукава и горловина обработаны эластичной рибаной</t>
    </r>
  </si>
  <si>
    <r>
      <rPr>
        <b/>
        <i/>
        <sz val="8"/>
        <color theme="3" tint="-0.499984740745262"/>
        <rFont val="Arial"/>
        <family val="2"/>
        <charset val="204"/>
      </rPr>
      <t xml:space="preserve"> </t>
    </r>
    <r>
      <rPr>
        <i/>
        <sz val="8"/>
        <color theme="3" tint="-0.499984740745262"/>
        <rFont val="Arial"/>
        <family val="2"/>
        <charset val="204"/>
      </rPr>
      <t>- стильная модная футболка из крашенного полотна, прямого покроя, горловина круглая, рукава и горловина обработаны эластичной рибаной</t>
    </r>
  </si>
  <si>
    <t>Джемпер (рукава на манжете)</t>
  </si>
  <si>
    <t xml:space="preserve"> - горловина и манжеты на рукавах на рибане, низ на подгибке</t>
  </si>
  <si>
    <t xml:space="preserve"> - горловина и манжеты на рукавах выполнены из эластичной ткани (рибаны), низ на подгибке</t>
  </si>
  <si>
    <t>Джемпер Термо (рукава на манжете)</t>
  </si>
  <si>
    <t xml:space="preserve"> - горловина и манжеты на рукавах выполнены из эластичной ткани (рибаны), низ на подгибке. При изготовлении данной модели используется двухслойная мембранная термоткань – внутренняя сторона, которой синтетическая с начесом, не впитывающая влагу, а внешняя хлопок, способствует испарению влаги</t>
  </si>
  <si>
    <t>Трико на лямках</t>
  </si>
  <si>
    <t xml:space="preserve"> - классическое трико с лямками снизу</t>
  </si>
  <si>
    <t>Брюки</t>
  </si>
  <si>
    <t xml:space="preserve"> - кальсоны с гульфиком. Манжеты на штанинах выполнены из эластичной ткани (рибаны)</t>
  </si>
  <si>
    <t>Трико Зимнее на лямках</t>
  </si>
  <si>
    <t xml:space="preserve"> - классическое утепленное трико с лямками снизу</t>
  </si>
  <si>
    <t>Брюки Зимние</t>
  </si>
  <si>
    <t>Брюки Термо</t>
  </si>
  <si>
    <t xml:space="preserve"> - брюки прямого покроя с карманами по бокам. При изготовлении данной модели используется двухслойная мембранная термоткань – внутренняя сторона, которой синтетическая, не впитывающая влагу, а внешняя хлопок, способствует испарению влаги</t>
  </si>
  <si>
    <t>Кальсоны Термо</t>
  </si>
  <si>
    <t xml:space="preserve"> - джемпер и кальсоны. У джемпера горловина и манжеты на рукавах выполнены из эластичной ткани (рибаны), низ данной модели на подгибке. Кальсоны с гульфиком, манжеты на штанинах выполнены из рибаны</t>
  </si>
  <si>
    <t>Термобелье</t>
  </si>
  <si>
    <t xml:space="preserve"> - джемпер и кальсоны. Горловина и манжеты на рукавах ждемпера выполнены из эластичной ткани (рибаны), низ на подгибке. Кальсоны с гульфиком, манжеты на штанинах выполнены из эластичной ткани (рибаны). При изготовлении данной модели используется двухслойная мембранная термоткань – внутренняя сторона, которой синтетическая, не впитывающая влагу, а внешняя хл., способствует испарению влаги</t>
  </si>
  <si>
    <t>Боксеры</t>
  </si>
  <si>
    <t xml:space="preserve"> - боксеры однотонные с ластовицей</t>
  </si>
  <si>
    <t>Боксеры удлиненные</t>
  </si>
  <si>
    <t xml:space="preserve"> - боксеры однотонные удлиненные с ластовицей</t>
  </si>
  <si>
    <t>Боксеры цветные</t>
  </si>
  <si>
    <t xml:space="preserve"> - боксеры с ластовицей</t>
  </si>
  <si>
    <t>Боксеры цветные удлиненные</t>
  </si>
  <si>
    <t xml:space="preserve"> - боксеры удлиненные с ластовицей</t>
  </si>
  <si>
    <t>Шорты и Безрукавка однотонные</t>
  </si>
  <si>
    <t xml:space="preserve"> - майка камуфлированная из полотна ГОСТ Минобороны плотностью 190 гр./кв.м., прямого покроя, ширина плеча 5 см</t>
  </si>
  <si>
    <t xml:space="preserve"> - майка камуфлированная с широким плечом из полотна ГОСТ Минобороны плотностью 190 гр./кв.м., прямого покроя, ширина плеча 5 см</t>
  </si>
  <si>
    <t xml:space="preserve"> - горолвина на рибане, рукава и низ на подгибке, из полотна ГОСТ Минобороны плотностью 190 гр./кв.м.</t>
  </si>
  <si>
    <t xml:space="preserve"> - горолвина и манжеты на рукавах на рибане, низ на подгибке, из полотна ГОСТ Минобороны плотностью 190 гр./кв.м.</t>
  </si>
  <si>
    <t xml:space="preserve"> - горолвина и манжеты на рукавах выполнены из эластичной ткани рибаны, низ на подгибке, из полотна ГОСТ Минобороны плотностью 190 гр./кв.м.</t>
  </si>
  <si>
    <t xml:space="preserve"> - кальсоны с гульфиком, манжеты на штанинах выполнены из эластичной ткани рибаны, из полотна ГОСТ Минобороны плотностью 190 гр./кв.м.</t>
  </si>
  <si>
    <t xml:space="preserve"> - джемпер и кальсоны, у джемпера горловина и манжеты на рукавах выполнены из эластичной ткани рибаны, низ данной модели на подгибке, кальсоны с гульфиком, манжеты на штанинах выполнены из рибаны. Из полотна ГОСТ Минобороны плотностью 190 гр./кв.м.</t>
  </si>
  <si>
    <t xml:space="preserve"> - изготавливаются из качественного вязаного полотна ГОСТ Минобороны, полосы на лицевой и внутренней стороне изделия</t>
  </si>
  <si>
    <t xml:space="preserve"> - боксеры с латовицей, из полотна ГОСТ Минобороны плотностью 190 гр./кв.м.</t>
  </si>
  <si>
    <t xml:space="preserve"> - боксеры удлиненные с латовицей, из полотна ГОСТ Минобороны плотностью 190 гр./кв.м.</t>
  </si>
  <si>
    <t xml:space="preserve"> - шорты с карманами по бокам, из полотна ГОСТ Минобороны плотностью 190 гр./кв.м.</t>
  </si>
  <si>
    <t xml:space="preserve"> - майка с широким плечом, прямого покроя и шорты с карманами по бокам, из полотна ГОСТ Минобороны плотностью 190 гр./кв.м.</t>
  </si>
  <si>
    <t xml:space="preserve"> - с завязками сзади, из полотна ГОСТ Минобороны плотностью 190 гр./кв.м.</t>
  </si>
  <si>
    <t xml:space="preserve"> - с одним отверстием, для глаз, из полотна ГОСТ Минобороны плотностью 190 гр./кв.м.</t>
  </si>
  <si>
    <t xml:space="preserve"> - горловина на окантовке, манжеты на рукавах и низ данной модели на подгибке</t>
  </si>
  <si>
    <t>При пошиве используется полотно OPEN-END оно же ОЕ - ткань, создается из коротких волокон хлопка. Наиболее распространенный тип тканей, которым насыщенно более 90% рынка. Open End, характеризуется своей равномерностью, высокой эластичностью. Такие качества, как износоустойчивость и приятное ощущение на ощупь дополняют характеристики Open End.</t>
  </si>
  <si>
    <t>МН-401</t>
  </si>
  <si>
    <t>Василек (МЧС), Олива</t>
  </si>
  <si>
    <t>АРМЕЙСКИЙ ТРИКОТАЖ И КАМУФЛЯЖ</t>
  </si>
  <si>
    <t>ГОСТ МИНОБОРОНЫ, кулирка, 100% хл., 190 гр/кв.м.</t>
  </si>
  <si>
    <t>ГОСТ МИНОБОРОНЫ, футер 3х нитка (с начесом), 100% хл., 330 гр/кв.м.</t>
  </si>
  <si>
    <t>ГОСТ ОБЛЕГЧЕННЫЙ, кулирка, 100% хл., 180 гр/кв.м.</t>
  </si>
  <si>
    <t>ГОСТ ОБЛЕГЧЕННЫЙ, футер 3х нитка (с начесом), 100% хл., 290 гр/кв.м.</t>
  </si>
  <si>
    <t>МФ</t>
  </si>
  <si>
    <t>МФу</t>
  </si>
  <si>
    <t>футер 2х нитка, с начесом, 100% хл., 190 гр/кв.м.</t>
  </si>
  <si>
    <t>футер 3х нитка, с начесом, 80% хл. / 20% пэ., 330 гр/кв.м.</t>
  </si>
  <si>
    <t>футер 2х нитка, без начеса, 75% хл. / 20% пэ / 5% лайкра, 260 гр/кв.м.</t>
  </si>
  <si>
    <t>OE-01Ф2б</t>
  </si>
  <si>
    <t>OE-03Ф2б</t>
  </si>
  <si>
    <t>OE-001Ф2б</t>
  </si>
  <si>
    <t>OE-002Ф2б</t>
  </si>
  <si>
    <t>OE-003Ф2б</t>
  </si>
  <si>
    <t>OE-101Ф2б</t>
  </si>
  <si>
    <t>OE-103Ф2б</t>
  </si>
  <si>
    <t>OE-02Ф2б</t>
  </si>
  <si>
    <t>OE-04Ф2б</t>
  </si>
  <si>
    <t>OE-004Ф2б</t>
  </si>
  <si>
    <t>OE-102Ф2б</t>
  </si>
  <si>
    <t>OE-104Ф2б</t>
  </si>
  <si>
    <t>PB-030Ф3</t>
  </si>
  <si>
    <t>PB-032Ф3</t>
  </si>
  <si>
    <t>OEB-030Ф2</t>
  </si>
  <si>
    <t>OEB-030Ф3</t>
  </si>
  <si>
    <t>OEB-032Ф2</t>
  </si>
  <si>
    <t>OEB-032Ф3</t>
  </si>
  <si>
    <t>OEB-030Ф2б</t>
  </si>
  <si>
    <t>OEB-032Ф2б</t>
  </si>
  <si>
    <t>Брюки Sport</t>
  </si>
  <si>
    <t>Брюки Sport на Манжете</t>
  </si>
  <si>
    <t>футер 3х нитка, без начеса, 100% хл., 320 гр/кв.м.</t>
  </si>
  <si>
    <t>P-01Ф3б</t>
  </si>
  <si>
    <t>P-03Ф3б</t>
  </si>
  <si>
    <t>P-001Ф3б</t>
  </si>
  <si>
    <t>P-002Ф3б</t>
  </si>
  <si>
    <t>P-003Ф3б</t>
  </si>
  <si>
    <t>P-101Ф3б</t>
  </si>
  <si>
    <t>P-103Ф3б</t>
  </si>
  <si>
    <t>P-02Ф3б</t>
  </si>
  <si>
    <t>P-04Ф3б</t>
  </si>
  <si>
    <t>P-004Ф3б</t>
  </si>
  <si>
    <t>P-102Ф3б</t>
  </si>
  <si>
    <t>P-104Ф3б</t>
  </si>
  <si>
    <t>PB-030Ф3б</t>
  </si>
  <si>
    <t>PB-032Ф3б</t>
  </si>
  <si>
    <t>Джемпер камуфлированный Зимний рукава на манжете</t>
  </si>
  <si>
    <t>Джемпер камуфлированный Зимний</t>
  </si>
  <si>
    <t>Водолазка камуфлированная Зимняя</t>
  </si>
  <si>
    <t>Кальсоны камуфлированные Зимние</t>
  </si>
  <si>
    <t>Брюки камуфлированные Зимние</t>
  </si>
  <si>
    <t>Нательное белье камуфлированное Зимнее</t>
  </si>
  <si>
    <t>PB-002Ф3б</t>
  </si>
  <si>
    <t>PB-002Ф3</t>
  </si>
  <si>
    <t>P-01Ф2б</t>
  </si>
  <si>
    <t>P-03Ф2б</t>
  </si>
  <si>
    <t>P-001Ф2б</t>
  </si>
  <si>
    <t>P-002Ф2б</t>
  </si>
  <si>
    <t>P-003Ф2б</t>
  </si>
  <si>
    <t>P-101Ф2б</t>
  </si>
  <si>
    <t>P-103Ф2б</t>
  </si>
  <si>
    <t>P-02Ф2б</t>
  </si>
  <si>
    <t>P-04Ф2б</t>
  </si>
  <si>
    <t>P-004Ф2б</t>
  </si>
  <si>
    <t>P-102Ф2б</t>
  </si>
  <si>
    <t>P-104Ф2б</t>
  </si>
  <si>
    <t>PB-002Ф2б</t>
  </si>
  <si>
    <t>PB-030Ф2б</t>
  </si>
  <si>
    <t>PB-032Ф2б</t>
  </si>
  <si>
    <t>Брюки Military</t>
  </si>
  <si>
    <t>Брюки Sport Military</t>
  </si>
  <si>
    <t>ТОЛСТОВКИ и КОМПЛЕКТЫ УНИСЕКС из полотна ПЕНЬЕ</t>
  </si>
  <si>
    <t xml:space="preserve"> - брюки спортивные с карманами по бокам. Пояс брюк на резинке с затяжным шнурком, изготовлен из эластичного полотна Кашкорсе (или Рибана), карманы с отделкой Кашкорсе (или Рибана). Отстрочка центрального шва и карманов</t>
  </si>
  <si>
    <t xml:space="preserve"> - брюки спортивные с карманами по бокам. Пояс брюк на резинке с затяжным шнурком, изготовлен из эластичного полотна Кашкорсе (или Рибана), карманы с отделкой Кашкорсе (или Рибана). Отстрочка центрального шва и карманов. Низ брюк на манжетах Кашкорсе (или Рибана)</t>
  </si>
  <si>
    <t xml:space="preserve"> - брюки спортивные Military с карманами по бокам. Пояс брюк на резинке с затяжным шнурком, изготовлен из эластичного полотна Кашкорсе (или Рибана), карманы с отделкой Кашкорсе (или Рибана). Отстрочка центрального шва и карманов</t>
  </si>
  <si>
    <t>OEB-002Ф2</t>
  </si>
  <si>
    <t>OEB-002Ф2б</t>
  </si>
  <si>
    <t>OEB-002Ф3</t>
  </si>
  <si>
    <t>Безрукавка-тельняшка Зимняя ГОСТ (3х нитка)</t>
  </si>
  <si>
    <t>Безрукавка-тельняшка Зимняя (2х нитка)</t>
  </si>
  <si>
    <t>Город, Флора (на белой основе)</t>
  </si>
  <si>
    <t>OE-21Ф2</t>
  </si>
  <si>
    <t>OE-21Ф2б</t>
  </si>
  <si>
    <t>OE-23Ф2</t>
  </si>
  <si>
    <t>OE-23Ф2б</t>
  </si>
  <si>
    <t>OE-023Ф2</t>
  </si>
  <si>
    <t>OE-023Ф2б</t>
  </si>
  <si>
    <t>OE-121Ф2</t>
  </si>
  <si>
    <t>OE-121Ф2б</t>
  </si>
  <si>
    <t>OE-123Ф2</t>
  </si>
  <si>
    <t>OE-123Ф2б</t>
  </si>
  <si>
    <t>OE-22Ф2</t>
  </si>
  <si>
    <t>OE-22Ф2б</t>
  </si>
  <si>
    <t>OE-24Ф2</t>
  </si>
  <si>
    <t>OE-24Ф2б</t>
  </si>
  <si>
    <t>OE-122Ф2</t>
  </si>
  <si>
    <t>OE-122Ф2б</t>
  </si>
  <si>
    <t>OE-124Ф2</t>
  </si>
  <si>
    <t>OE-124Ф2б</t>
  </si>
  <si>
    <t>OEB-022Ф2</t>
  </si>
  <si>
    <t>OEB-022Ф2б</t>
  </si>
  <si>
    <t>НАИМЕНОВАНИЕ ИЗДЕЛИЯ</t>
  </si>
  <si>
    <t>ЦВЕТ ПОЛОС</t>
  </si>
  <si>
    <t>АРТИКУЛ</t>
  </si>
  <si>
    <t>СОСТАВ</t>
  </si>
  <si>
    <t>РАЗМЕРЫ \ ЦЕНА (руб.)</t>
  </si>
  <si>
    <t>ЦВЕТ</t>
  </si>
  <si>
    <t>ДОПОЛНИТЕЛЬНО</t>
  </si>
  <si>
    <t>МАТЕРИАЛ</t>
  </si>
  <si>
    <t>ЦЕНА (руб.)</t>
  </si>
  <si>
    <t>ДЕТСКИЕ</t>
  </si>
  <si>
    <t>ВЗРОСЛЫЕ</t>
  </si>
  <si>
    <t>ГИГАНТЫ</t>
  </si>
  <si>
    <t>26 – 40</t>
  </si>
  <si>
    <t>2XS – XL</t>
  </si>
  <si>
    <t>40 – 60</t>
  </si>
  <si>
    <t>2XS – 3XL</t>
  </si>
  <si>
    <t>62 – 70</t>
  </si>
  <si>
    <t>4XL – 6XL</t>
  </si>
</sst>
</file>

<file path=xl/styles.xml><?xml version="1.0" encoding="utf-8"?>
<styleSheet xmlns="http://schemas.openxmlformats.org/spreadsheetml/2006/main">
  <fonts count="23">
    <font>
      <sz val="10"/>
      <name val="Arial"/>
    </font>
    <font>
      <u/>
      <sz val="10"/>
      <color theme="10"/>
      <name val="Arial"/>
      <family val="2"/>
      <charset val="204"/>
    </font>
    <font>
      <sz val="10"/>
      <color theme="3" tint="-0.499984740745262"/>
      <name val="Arial"/>
      <family val="2"/>
      <charset val="204"/>
    </font>
    <font>
      <sz val="12"/>
      <color theme="3" tint="-0.499984740745262"/>
      <name val="Arial"/>
      <family val="2"/>
      <charset val="204"/>
    </font>
    <font>
      <b/>
      <u/>
      <sz val="9"/>
      <color theme="3" tint="-0.499984740745262"/>
      <name val="Arial"/>
      <family val="2"/>
      <charset val="204"/>
    </font>
    <font>
      <b/>
      <sz val="8"/>
      <color theme="3" tint="-0.499984740745262"/>
      <name val="Arial"/>
      <family val="2"/>
      <charset val="204"/>
    </font>
    <font>
      <b/>
      <sz val="9"/>
      <color theme="3" tint="-0.499984740745262"/>
      <name val="Arial"/>
      <family val="2"/>
      <charset val="204"/>
    </font>
    <font>
      <sz val="9"/>
      <color theme="3" tint="-0.499984740745262"/>
      <name val="Arial"/>
      <family val="2"/>
      <charset val="204"/>
    </font>
    <font>
      <b/>
      <u/>
      <sz val="9"/>
      <color theme="0"/>
      <name val="Arial"/>
      <family val="2"/>
      <charset val="204"/>
    </font>
    <font>
      <b/>
      <i/>
      <sz val="8"/>
      <color theme="3" tint="-0.499984740745262"/>
      <name val="Arial"/>
      <family val="2"/>
      <charset val="204"/>
    </font>
    <font>
      <u/>
      <sz val="10"/>
      <color theme="11"/>
      <name val="Arial"/>
      <family val="2"/>
      <charset val="204"/>
    </font>
    <font>
      <i/>
      <sz val="8"/>
      <color theme="3" tint="-0.499984740745262"/>
      <name val="Arial Unicode MS"/>
      <family val="2"/>
      <charset val="204"/>
    </font>
    <font>
      <i/>
      <sz val="8"/>
      <color theme="3" tint="-0.499984740745262"/>
      <name val="Arial"/>
      <family val="2"/>
      <charset val="204"/>
    </font>
    <font>
      <i/>
      <u/>
      <sz val="10"/>
      <color theme="10"/>
      <name val="Arial"/>
      <family val="2"/>
      <charset val="204"/>
    </font>
    <font>
      <i/>
      <sz val="9"/>
      <color theme="0"/>
      <name val="Arial"/>
      <family val="2"/>
      <charset val="204"/>
    </font>
    <font>
      <i/>
      <sz val="10"/>
      <color theme="0"/>
      <name val="Arial"/>
      <family val="2"/>
      <charset val="204"/>
    </font>
    <font>
      <i/>
      <u/>
      <sz val="10"/>
      <color theme="3" tint="-0.499984740745262"/>
      <name val="Arial"/>
      <family val="2"/>
      <charset val="204"/>
    </font>
    <font>
      <b/>
      <sz val="12"/>
      <color theme="3" tint="-0.499984740745262"/>
      <name val="Arial"/>
      <family val="2"/>
      <charset val="204"/>
    </font>
    <font>
      <b/>
      <i/>
      <sz val="12"/>
      <color theme="3" tint="-0.499984740745262"/>
      <name val="Arial"/>
      <family val="2"/>
      <charset val="204"/>
    </font>
    <font>
      <sz val="8"/>
      <color theme="3" tint="-0.499984740745262"/>
      <name val="Arial"/>
      <family val="2"/>
      <charset val="204"/>
    </font>
    <font>
      <sz val="8"/>
      <color theme="3" tint="-0.499984740745262"/>
      <name val="Arial Unicode MS"/>
      <family val="2"/>
      <charset val="204"/>
    </font>
    <font>
      <sz val="8"/>
      <name val="Arial"/>
      <family val="2"/>
      <charset val="204"/>
    </font>
    <font>
      <b/>
      <sz val="7.5"/>
      <color theme="3" tint="-0.499984740745262"/>
      <name val="Arial"/>
      <family val="2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154">
    <border>
      <left/>
      <right/>
      <top/>
      <bottom/>
      <diagonal/>
    </border>
    <border>
      <left/>
      <right/>
      <top/>
      <bottom/>
      <diagonal/>
    </border>
    <border>
      <left style="thin">
        <color theme="4" tint="0.39985351115451523"/>
      </left>
      <right style="thin">
        <color theme="4" tint="0.39985351115451523"/>
      </right>
      <top/>
      <bottom style="thin">
        <color theme="4" tint="0.39985351115451523"/>
      </bottom>
      <diagonal/>
    </border>
    <border>
      <left style="medium">
        <color theme="4" tint="0.39991454817346722"/>
      </left>
      <right/>
      <top/>
      <bottom/>
      <diagonal/>
    </border>
    <border>
      <left/>
      <right style="medium">
        <color theme="4" tint="0.39991454817346722"/>
      </right>
      <top/>
      <bottom/>
      <diagonal/>
    </border>
    <border>
      <left style="thin">
        <color theme="4" tint="0.39985351115451523"/>
      </left>
      <right style="thin">
        <color theme="4" tint="0.39985351115451523"/>
      </right>
      <top style="medium">
        <color theme="4" tint="0.39985351115451523"/>
      </top>
      <bottom style="thin">
        <color theme="4" tint="0.39985351115451523"/>
      </bottom>
      <diagonal/>
    </border>
    <border>
      <left style="thin">
        <color theme="4" tint="0.39985351115451523"/>
      </left>
      <right style="medium">
        <color theme="4" tint="0.39985351115451523"/>
      </right>
      <top style="medium">
        <color theme="4" tint="0.39985351115451523"/>
      </top>
      <bottom style="thin">
        <color theme="4" tint="0.39985351115451523"/>
      </bottom>
      <diagonal/>
    </border>
    <border>
      <left style="thin">
        <color theme="4" tint="0.39985351115451523"/>
      </left>
      <right style="thin">
        <color theme="4" tint="0.39985351115451523"/>
      </right>
      <top style="thin">
        <color theme="4" tint="0.39985351115451523"/>
      </top>
      <bottom style="medium">
        <color theme="4" tint="0.39985351115451523"/>
      </bottom>
      <diagonal/>
    </border>
    <border>
      <left style="thin">
        <color theme="4" tint="0.39985351115451523"/>
      </left>
      <right style="medium">
        <color theme="4" tint="0.39985351115451523"/>
      </right>
      <top style="thin">
        <color theme="4" tint="0.39985351115451523"/>
      </top>
      <bottom style="medium">
        <color theme="4" tint="0.39985351115451523"/>
      </bottom>
      <diagonal/>
    </border>
    <border>
      <left style="medium">
        <color theme="4" tint="0.39985351115451523"/>
      </left>
      <right style="thin">
        <color theme="4" tint="0.39985351115451523"/>
      </right>
      <top style="medium">
        <color theme="4" tint="0.39985351115451523"/>
      </top>
      <bottom style="medium">
        <color theme="4" tint="0.39985351115451523"/>
      </bottom>
      <diagonal/>
    </border>
    <border>
      <left style="thin">
        <color theme="4" tint="0.39985351115451523"/>
      </left>
      <right style="thin">
        <color theme="4" tint="0.39985351115451523"/>
      </right>
      <top style="medium">
        <color theme="4" tint="0.39985351115451523"/>
      </top>
      <bottom style="medium">
        <color theme="4" tint="0.39985351115451523"/>
      </bottom>
      <diagonal/>
    </border>
    <border>
      <left style="thin">
        <color theme="4" tint="0.39985351115451523"/>
      </left>
      <right style="medium">
        <color theme="4" tint="0.39985351115451523"/>
      </right>
      <top style="medium">
        <color theme="4" tint="0.39985351115451523"/>
      </top>
      <bottom style="medium">
        <color theme="4" tint="0.39985351115451523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theme="4" tint="0.39985351115451523"/>
      </left>
      <right style="thin">
        <color theme="4" tint="0.39985351115451523"/>
      </right>
      <top style="thin">
        <color theme="4" tint="0.39985351115451523"/>
      </top>
      <bottom/>
      <diagonal/>
    </border>
    <border>
      <left style="thin">
        <color theme="4" tint="0.39985351115451523"/>
      </left>
      <right style="medium">
        <color theme="4" tint="0.39985351115451523"/>
      </right>
      <top style="thin">
        <color theme="4" tint="0.39985351115451523"/>
      </top>
      <bottom/>
      <diagonal/>
    </border>
    <border>
      <left style="thin">
        <color theme="4" tint="0.39985351115451523"/>
      </left>
      <right style="thin">
        <color theme="4" tint="0.39985351115451523"/>
      </right>
      <top style="medium">
        <color theme="4" tint="0.39997558519241921"/>
      </top>
      <bottom style="thin">
        <color theme="4" tint="0.39985351115451523"/>
      </bottom>
      <diagonal/>
    </border>
    <border>
      <left style="thin">
        <color theme="4" tint="0.39985351115451523"/>
      </left>
      <right style="medium">
        <color theme="4" tint="0.39997558519241921"/>
      </right>
      <top style="medium">
        <color theme="4" tint="0.39997558519241921"/>
      </top>
      <bottom style="thin">
        <color theme="4" tint="0.39985351115451523"/>
      </bottom>
      <diagonal/>
    </border>
    <border>
      <left style="thin">
        <color theme="4" tint="0.39985351115451523"/>
      </left>
      <right style="thin">
        <color theme="4" tint="0.39985351115451523"/>
      </right>
      <top style="thin">
        <color theme="4" tint="0.39985351115451523"/>
      </top>
      <bottom style="medium">
        <color theme="4" tint="0.39997558519241921"/>
      </bottom>
      <diagonal/>
    </border>
    <border>
      <left style="thin">
        <color theme="4" tint="0.39985351115451523"/>
      </left>
      <right style="medium">
        <color theme="4" tint="0.39997558519241921"/>
      </right>
      <top style="thin">
        <color theme="4" tint="0.39985351115451523"/>
      </top>
      <bottom style="medium">
        <color theme="4" tint="0.39997558519241921"/>
      </bottom>
      <diagonal/>
    </border>
    <border>
      <left style="thin">
        <color theme="4" tint="0.39985351115451523"/>
      </left>
      <right style="medium">
        <color theme="4" tint="0.39997558519241921"/>
      </right>
      <top/>
      <bottom style="thin">
        <color theme="4" tint="0.39985351115451523"/>
      </bottom>
      <diagonal/>
    </border>
    <border>
      <left style="thin">
        <color theme="4" tint="0.39985351115451523"/>
      </left>
      <right style="thin">
        <color theme="4" tint="0.39985351115451523"/>
      </right>
      <top/>
      <bottom style="medium">
        <color theme="4" tint="0.39997558519241921"/>
      </bottom>
      <diagonal/>
    </border>
    <border>
      <left style="medium">
        <color theme="4" tint="0.39997558519241921"/>
      </left>
      <right style="thin">
        <color theme="4" tint="0.39985351115451523"/>
      </right>
      <top style="medium">
        <color theme="4" tint="0.39997558519241921"/>
      </top>
      <bottom style="medium">
        <color theme="4" tint="0.39997558519241921"/>
      </bottom>
      <diagonal/>
    </border>
    <border>
      <left style="thin">
        <color theme="4" tint="0.39985351115451523"/>
      </left>
      <right style="thin">
        <color theme="4" tint="0.39985351115451523"/>
      </right>
      <top style="medium">
        <color theme="4" tint="0.39997558519241921"/>
      </top>
      <bottom style="medium">
        <color theme="4" tint="0.39997558519241921"/>
      </bottom>
      <diagonal/>
    </border>
    <border>
      <left style="thin">
        <color theme="4" tint="0.39985351115451523"/>
      </left>
      <right style="medium">
        <color theme="4" tint="0.39997558519241921"/>
      </right>
      <top style="medium">
        <color theme="4" tint="0.39997558519241921"/>
      </top>
      <bottom style="medium">
        <color theme="4" tint="0.39997558519241921"/>
      </bottom>
      <diagonal/>
    </border>
    <border>
      <left style="medium">
        <color theme="4" tint="0.39997558519241921"/>
      </left>
      <right/>
      <top/>
      <bottom/>
      <diagonal/>
    </border>
    <border>
      <left/>
      <right style="medium">
        <color theme="4" tint="0.39997558519241921"/>
      </right>
      <top/>
      <bottom/>
      <diagonal/>
    </border>
    <border>
      <left style="medium">
        <color theme="4" tint="0.39997558519241921"/>
      </left>
      <right/>
      <top/>
      <bottom style="medium">
        <color theme="4" tint="0.39997558519241921"/>
      </bottom>
      <diagonal/>
    </border>
    <border>
      <left/>
      <right style="medium">
        <color theme="4" tint="0.39997558519241921"/>
      </right>
      <top/>
      <bottom style="medium">
        <color theme="4" tint="0.39997558519241921"/>
      </bottom>
      <diagonal/>
    </border>
    <border>
      <left style="thin">
        <color theme="4" tint="0.39985351115451523"/>
      </left>
      <right style="thin">
        <color theme="4" tint="0.39985351115451523"/>
      </right>
      <top style="medium">
        <color theme="4" tint="0.39985351115451523"/>
      </top>
      <bottom/>
      <diagonal/>
    </border>
    <border>
      <left style="medium">
        <color theme="4" tint="0.39991454817346722"/>
      </left>
      <right/>
      <top/>
      <bottom style="medium">
        <color theme="4" tint="0.39985351115451523"/>
      </bottom>
      <diagonal/>
    </border>
    <border>
      <left/>
      <right/>
      <top/>
      <bottom style="medium">
        <color theme="4" tint="0.39985351115451523"/>
      </bottom>
      <diagonal/>
    </border>
    <border>
      <left/>
      <right style="medium">
        <color theme="4" tint="0.39991454817346722"/>
      </right>
      <top/>
      <bottom style="medium">
        <color theme="4" tint="0.39985351115451523"/>
      </bottom>
      <diagonal/>
    </border>
    <border>
      <left style="thin">
        <color theme="4" tint="0.39985351115451523"/>
      </left>
      <right style="thin">
        <color theme="4" tint="0.39985351115451523"/>
      </right>
      <top/>
      <bottom/>
      <diagonal/>
    </border>
    <border>
      <left style="medium">
        <color theme="4" tint="0.39997558519241921"/>
      </left>
      <right/>
      <top style="medium">
        <color theme="4" tint="0.39997558519241921"/>
      </top>
      <bottom style="medium">
        <color theme="4" tint="0.39997558519241921"/>
      </bottom>
      <diagonal/>
    </border>
    <border>
      <left/>
      <right/>
      <top style="medium">
        <color theme="4" tint="0.39997558519241921"/>
      </top>
      <bottom style="medium">
        <color theme="4" tint="0.39997558519241921"/>
      </bottom>
      <diagonal/>
    </border>
    <border>
      <left/>
      <right style="medium">
        <color theme="4" tint="0.39997558519241921"/>
      </right>
      <top style="medium">
        <color theme="4" tint="0.39997558519241921"/>
      </top>
      <bottom style="medium">
        <color theme="4" tint="0.39997558519241921"/>
      </bottom>
      <diagonal/>
    </border>
    <border>
      <left style="medium">
        <color theme="4" tint="0.39997558519241921"/>
      </left>
      <right/>
      <top style="medium">
        <color theme="4" tint="0.39997558519241921"/>
      </top>
      <bottom/>
      <diagonal/>
    </border>
    <border>
      <left/>
      <right/>
      <top style="medium">
        <color theme="4" tint="0.39997558519241921"/>
      </top>
      <bottom/>
      <diagonal/>
    </border>
    <border>
      <left/>
      <right style="medium">
        <color theme="4" tint="0.39997558519241921"/>
      </right>
      <top style="medium">
        <color theme="4" tint="0.39997558519241921"/>
      </top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medium">
        <color theme="4" tint="0.39997558519241921"/>
      </bottom>
      <diagonal/>
    </border>
    <border>
      <left style="thin">
        <color theme="4" tint="0.39994506668294322"/>
      </left>
      <right style="medium">
        <color theme="4" tint="0.39997558519241921"/>
      </right>
      <top style="thin">
        <color theme="4" tint="0.39994506668294322"/>
      </top>
      <bottom style="medium">
        <color theme="4" tint="0.39997558519241921"/>
      </bottom>
      <diagonal/>
    </border>
    <border>
      <left style="thin">
        <color theme="4" tint="0.39994506668294322"/>
      </left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theme="4" tint="0.39994506668294322"/>
      </left>
      <right style="medium">
        <color theme="4" tint="0.39997558519241921"/>
      </right>
      <top/>
      <bottom style="thin">
        <color theme="4" tint="0.39994506668294322"/>
      </bottom>
      <diagonal/>
    </border>
    <border>
      <left style="medium">
        <color theme="4" tint="0.39997558519241921"/>
      </left>
      <right style="thin">
        <color theme="4" tint="0.39994506668294322"/>
      </right>
      <top/>
      <bottom style="medium">
        <color theme="4" tint="0.39997558519241921"/>
      </bottom>
      <diagonal/>
    </border>
    <border>
      <left style="thin">
        <color theme="4" tint="0.39994506668294322"/>
      </left>
      <right style="thin">
        <color theme="4" tint="0.39994506668294322"/>
      </right>
      <top/>
      <bottom style="medium">
        <color theme="4" tint="0.39997558519241921"/>
      </bottom>
      <diagonal/>
    </border>
    <border>
      <left style="thin">
        <color theme="4" tint="0.39994506668294322"/>
      </left>
      <right style="medium">
        <color theme="4" tint="0.39997558519241921"/>
      </right>
      <top/>
      <bottom style="medium">
        <color theme="4" tint="0.39997558519241921"/>
      </bottom>
      <diagonal/>
    </border>
    <border>
      <left style="medium">
        <color theme="4" tint="0.39985351115451523"/>
      </left>
      <right style="thin">
        <color theme="4" tint="0.39985351115451523"/>
      </right>
      <top style="medium">
        <color theme="4" tint="0.39985351115451523"/>
      </top>
      <bottom/>
      <diagonal/>
    </border>
    <border>
      <left style="thin">
        <color theme="4" tint="0.39994506668294322"/>
      </left>
      <right style="thin">
        <color theme="4" tint="0.39994506668294322"/>
      </right>
      <top style="medium">
        <color theme="4" tint="0.39997558519241921"/>
      </top>
      <bottom/>
      <diagonal/>
    </border>
    <border>
      <left style="thin">
        <color theme="4" tint="0.39985351115451523"/>
      </left>
      <right/>
      <top style="medium">
        <color theme="4" tint="0.39985351115451523"/>
      </top>
      <bottom style="thin">
        <color theme="4" tint="0.39985351115451523"/>
      </bottom>
      <diagonal/>
    </border>
    <border>
      <left/>
      <right/>
      <top style="medium">
        <color theme="4" tint="0.39985351115451523"/>
      </top>
      <bottom style="thin">
        <color theme="4" tint="0.39985351115451523"/>
      </bottom>
      <diagonal/>
    </border>
    <border>
      <left style="thin">
        <color theme="4" tint="0.39985351115451523"/>
      </left>
      <right/>
      <top style="medium">
        <color theme="4" tint="0.39985351115451523"/>
      </top>
      <bottom/>
      <diagonal/>
    </border>
    <border>
      <left/>
      <right/>
      <top style="medium">
        <color theme="4" tint="0.39985351115451523"/>
      </top>
      <bottom/>
      <diagonal/>
    </border>
    <border>
      <left/>
      <right style="medium">
        <color theme="4" tint="0.39985351115451523"/>
      </right>
      <top style="medium">
        <color theme="4" tint="0.39985351115451523"/>
      </top>
      <bottom/>
      <diagonal/>
    </border>
    <border>
      <left style="thin">
        <color theme="4" tint="0.39985351115451523"/>
      </left>
      <right/>
      <top/>
      <bottom style="medium">
        <color theme="4" tint="0.39985351115451523"/>
      </bottom>
      <diagonal/>
    </border>
    <border>
      <left/>
      <right style="medium">
        <color theme="4" tint="0.39985351115451523"/>
      </right>
      <top/>
      <bottom style="medium">
        <color theme="4" tint="0.39985351115451523"/>
      </bottom>
      <diagonal/>
    </border>
    <border>
      <left style="medium">
        <color theme="4" tint="0.39985351115451523"/>
      </left>
      <right/>
      <top style="medium">
        <color theme="4" tint="0.39985351115451523"/>
      </top>
      <bottom/>
      <diagonal/>
    </border>
    <border>
      <left/>
      <right style="thin">
        <color theme="4" tint="0.39985351115451523"/>
      </right>
      <top style="medium">
        <color theme="4" tint="0.39985351115451523"/>
      </top>
      <bottom/>
      <diagonal/>
    </border>
    <border>
      <left style="medium">
        <color theme="4" tint="0.39985351115451523"/>
      </left>
      <right/>
      <top/>
      <bottom style="medium">
        <color theme="4" tint="0.39985351115451523"/>
      </bottom>
      <diagonal/>
    </border>
    <border>
      <left/>
      <right style="thin">
        <color theme="4" tint="0.39985351115451523"/>
      </right>
      <top/>
      <bottom style="medium">
        <color theme="4" tint="0.39985351115451523"/>
      </bottom>
      <diagonal/>
    </border>
    <border>
      <left/>
      <right style="medium">
        <color theme="4" tint="0.39997558519241921"/>
      </right>
      <top style="medium">
        <color theme="4" tint="0.39985351115451523"/>
      </top>
      <bottom style="thin">
        <color theme="4" tint="0.39985351115451523"/>
      </bottom>
      <diagonal/>
    </border>
    <border>
      <left style="thin">
        <color theme="4" tint="0.39985351115451523"/>
      </left>
      <right/>
      <top style="thin">
        <color theme="4" tint="0.39985351115451523"/>
      </top>
      <bottom style="medium">
        <color theme="4" tint="0.39997558519241921"/>
      </bottom>
      <diagonal/>
    </border>
    <border>
      <left/>
      <right/>
      <top style="thin">
        <color theme="4" tint="0.39985351115451523"/>
      </top>
      <bottom style="medium">
        <color theme="4" tint="0.39997558519241921"/>
      </bottom>
      <diagonal/>
    </border>
    <border>
      <left/>
      <right style="medium">
        <color theme="4" tint="0.39997558519241921"/>
      </right>
      <top style="thin">
        <color theme="4" tint="0.39985351115451523"/>
      </top>
      <bottom style="medium">
        <color theme="4" tint="0.39997558519241921"/>
      </bottom>
      <diagonal/>
    </border>
    <border>
      <left style="medium">
        <color theme="4" tint="0.39997558519241921"/>
      </left>
      <right/>
      <top style="medium">
        <color theme="4" tint="0.39985351115451523"/>
      </top>
      <bottom/>
      <diagonal/>
    </border>
    <border>
      <left/>
      <right style="thin">
        <color theme="4" tint="0.39985351115451523"/>
      </right>
      <top/>
      <bottom style="medium">
        <color theme="4" tint="0.39997558519241921"/>
      </bottom>
      <diagonal/>
    </border>
    <border>
      <left style="medium">
        <color theme="4" tint="0.39985351115451523"/>
      </left>
      <right/>
      <top style="medium">
        <color theme="4" tint="0.39997558519241921"/>
      </top>
      <bottom style="medium">
        <color theme="4" tint="0.39985351115451523"/>
      </bottom>
      <diagonal/>
    </border>
    <border>
      <left/>
      <right/>
      <top style="medium">
        <color theme="4" tint="0.39997558519241921"/>
      </top>
      <bottom style="medium">
        <color theme="4" tint="0.39985351115451523"/>
      </bottom>
      <diagonal/>
    </border>
    <border>
      <left/>
      <right style="medium">
        <color theme="4" tint="0.39985351115451523"/>
      </right>
      <top style="medium">
        <color theme="4" tint="0.39997558519241921"/>
      </top>
      <bottom style="medium">
        <color theme="4" tint="0.39985351115451523"/>
      </bottom>
      <diagonal/>
    </border>
    <border>
      <left/>
      <right style="thin">
        <color theme="4" tint="0.39985351115451523"/>
      </right>
      <top/>
      <bottom/>
      <diagonal/>
    </border>
    <border>
      <left style="thin">
        <color theme="4" tint="0.39985351115451523"/>
      </left>
      <right/>
      <top style="thin">
        <color theme="4" tint="0.39985351115451523"/>
      </top>
      <bottom style="thin">
        <color theme="4" tint="0.39985351115451523"/>
      </bottom>
      <diagonal/>
    </border>
    <border>
      <left/>
      <right/>
      <top style="thin">
        <color theme="4" tint="0.39985351115451523"/>
      </top>
      <bottom style="thin">
        <color theme="4" tint="0.39985351115451523"/>
      </bottom>
      <diagonal/>
    </border>
    <border>
      <left/>
      <right style="medium">
        <color theme="4" tint="0.39997558519241921"/>
      </right>
      <top style="thin">
        <color theme="4" tint="0.39985351115451523"/>
      </top>
      <bottom style="thin">
        <color theme="4" tint="0.39985351115451523"/>
      </bottom>
      <diagonal/>
    </border>
    <border>
      <left style="medium">
        <color theme="4" tint="0.39982299264503923"/>
      </left>
      <right/>
      <top style="medium">
        <color theme="4" tint="0.39985351115451523"/>
      </top>
      <bottom/>
      <diagonal/>
    </border>
    <border>
      <left style="medium">
        <color theme="4" tint="0.39982299264503923"/>
      </left>
      <right/>
      <top/>
      <bottom/>
      <diagonal/>
    </border>
    <border>
      <left style="medium">
        <color theme="4" tint="0.39982299264503923"/>
      </left>
      <right/>
      <top/>
      <bottom style="medium">
        <color theme="4" tint="0.39985351115451523"/>
      </bottom>
      <diagonal/>
    </border>
    <border>
      <left style="thin">
        <color theme="4" tint="0.39985351115451523"/>
      </left>
      <right style="thin">
        <color theme="4" tint="0.39982299264503923"/>
      </right>
      <top style="medium">
        <color theme="4" tint="0.39985351115451523"/>
      </top>
      <bottom style="thin">
        <color theme="4" tint="0.39982299264503923"/>
      </bottom>
      <diagonal/>
    </border>
    <border>
      <left style="thin">
        <color theme="4" tint="0.39985351115451523"/>
      </left>
      <right style="thin">
        <color theme="4" tint="0.39982299264503923"/>
      </right>
      <top style="thin">
        <color theme="4" tint="0.39982299264503923"/>
      </top>
      <bottom style="thin">
        <color theme="4" tint="0.39985351115451523"/>
      </bottom>
      <diagonal/>
    </border>
    <border>
      <left style="thin">
        <color theme="4" tint="0.39982299264503923"/>
      </left>
      <right style="thin">
        <color theme="4" tint="0.39982299264503923"/>
      </right>
      <top style="thin">
        <color theme="4" tint="0.39982299264503923"/>
      </top>
      <bottom style="thin">
        <color theme="4" tint="0.39985351115451523"/>
      </bottom>
      <diagonal/>
    </border>
    <border>
      <left style="thin">
        <color theme="4" tint="0.39982299264503923"/>
      </left>
      <right style="medium">
        <color theme="4" tint="0.39982299264503923"/>
      </right>
      <top style="thin">
        <color theme="4" tint="0.39982299264503923"/>
      </top>
      <bottom style="thin">
        <color theme="4" tint="0.39985351115451523"/>
      </bottom>
      <diagonal/>
    </border>
    <border>
      <left style="thin">
        <color theme="4" tint="0.39994506668294322"/>
      </left>
      <right style="thin">
        <color theme="4" tint="0.39994506668294322"/>
      </right>
      <top/>
      <bottom/>
      <diagonal/>
    </border>
    <border>
      <left style="thin">
        <color theme="4" tint="0.39994506668294322"/>
      </left>
      <right style="medium">
        <color theme="4" tint="0.39997558519241921"/>
      </right>
      <top style="medium">
        <color theme="4" tint="0.39997558519241921"/>
      </top>
      <bottom/>
      <diagonal/>
    </border>
    <border>
      <left style="thin">
        <color theme="4" tint="0.39985351115451523"/>
      </left>
      <right style="medium">
        <color theme="4" tint="0.39985351115451523"/>
      </right>
      <top style="medium">
        <color theme="4" tint="0.39985351115451523"/>
      </top>
      <bottom/>
      <diagonal/>
    </border>
    <border>
      <left style="thin">
        <color theme="4" tint="0.39985351115451523"/>
      </left>
      <right style="thin">
        <color theme="4" tint="0.39985351115451523"/>
      </right>
      <top/>
      <bottom style="medium">
        <color theme="4" tint="0.39985351115451523"/>
      </bottom>
      <diagonal/>
    </border>
    <border>
      <left style="thin">
        <color theme="4" tint="0.39985351115451523"/>
      </left>
      <right style="medium">
        <color theme="4" tint="0.39985351115451523"/>
      </right>
      <top/>
      <bottom style="medium">
        <color theme="4" tint="0.39985351115451523"/>
      </bottom>
      <diagonal/>
    </border>
    <border>
      <left style="medium">
        <color theme="4" tint="0.39997558519241921"/>
      </left>
      <right/>
      <top/>
      <bottom style="medium">
        <color theme="4" tint="0.39985351115451523"/>
      </bottom>
      <diagonal/>
    </border>
    <border>
      <left style="thin">
        <color theme="4" tint="0.39994506668294322"/>
      </left>
      <right style="thin">
        <color theme="4" tint="0.39994506668294322"/>
      </right>
      <top/>
      <bottom style="medium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medium">
        <color theme="4" tint="0.39994506668294322"/>
      </top>
      <bottom/>
      <diagonal/>
    </border>
    <border>
      <left/>
      <right style="medium">
        <color theme="4" tint="0.39997558519241921"/>
      </right>
      <top style="medium">
        <color theme="4" tint="0.39985351115451523"/>
      </top>
      <bottom/>
      <diagonal/>
    </border>
    <border>
      <left style="thin">
        <color theme="4" tint="0.39994506668294322"/>
      </left>
      <right/>
      <top/>
      <bottom style="medium">
        <color theme="4" tint="0.39997558519241921"/>
      </bottom>
      <diagonal/>
    </border>
    <border>
      <left style="thin">
        <color theme="4" tint="0.39994506668294322"/>
      </left>
      <right/>
      <top style="medium">
        <color theme="4" tint="0.39997558519241921"/>
      </top>
      <bottom/>
      <diagonal/>
    </border>
    <border>
      <left/>
      <right style="thin">
        <color theme="4" tint="0.39985351115451523"/>
      </right>
      <top style="medium">
        <color theme="4" tint="0.39985351115451523"/>
      </top>
      <bottom style="medium">
        <color theme="4" tint="0.39985351115451523"/>
      </bottom>
      <diagonal/>
    </border>
    <border>
      <left/>
      <right style="thin">
        <color theme="4" tint="0.39985351115451523"/>
      </right>
      <top style="medium">
        <color theme="4" tint="0.39997558519241921"/>
      </top>
      <bottom style="medium">
        <color theme="4" tint="0.39997558519241921"/>
      </bottom>
      <diagonal/>
    </border>
    <border>
      <left/>
      <right style="thin">
        <color theme="4" tint="0.39985351115451523"/>
      </right>
      <top style="medium">
        <color theme="4" tint="0.39997558519241921"/>
      </top>
      <bottom/>
      <diagonal/>
    </border>
    <border>
      <left style="medium">
        <color theme="4" tint="0.39985351115451523"/>
      </left>
      <right/>
      <top/>
      <bottom style="medium">
        <color theme="4" tint="0.39997558519241921"/>
      </bottom>
      <diagonal/>
    </border>
    <border>
      <left style="medium">
        <color theme="4" tint="0.39997558519241921"/>
      </left>
      <right/>
      <top/>
      <bottom style="medium">
        <color theme="4" tint="0.39994506668294322"/>
      </bottom>
      <diagonal/>
    </border>
    <border>
      <left style="medium">
        <color theme="4" tint="0.39997558519241921"/>
      </left>
      <right/>
      <top style="medium">
        <color theme="4" tint="0.39994506668294322"/>
      </top>
      <bottom/>
      <diagonal/>
    </border>
    <border>
      <left/>
      <right style="thin">
        <color theme="4" tint="0.39994506668294322"/>
      </right>
      <top style="medium">
        <color theme="4" tint="0.39997558519241921"/>
      </top>
      <bottom/>
      <diagonal/>
    </border>
    <border>
      <left/>
      <right style="thin">
        <color theme="4" tint="0.39994506668294322"/>
      </right>
      <top/>
      <bottom style="medium">
        <color theme="4" tint="0.39997558519241921"/>
      </bottom>
      <diagonal/>
    </border>
    <border>
      <left/>
      <right style="thin">
        <color theme="4" tint="0.39994506668294322"/>
      </right>
      <top/>
      <bottom/>
      <diagonal/>
    </border>
    <border>
      <left style="medium">
        <color theme="4" tint="0.39985351115451523"/>
      </left>
      <right/>
      <top style="medium">
        <color theme="4" tint="0.39997558519241921"/>
      </top>
      <bottom/>
      <diagonal/>
    </border>
    <border>
      <left/>
      <right style="thin">
        <color theme="4" tint="0.39994506668294322"/>
      </right>
      <top/>
      <bottom style="medium">
        <color theme="4" tint="0.39985351115451523"/>
      </bottom>
      <diagonal/>
    </border>
    <border>
      <left/>
      <right style="thin">
        <color theme="4" tint="0.39994506668294322"/>
      </right>
      <top style="medium">
        <color theme="4" tint="0.39994506668294322"/>
      </top>
      <bottom/>
      <diagonal/>
    </border>
    <border>
      <left style="medium">
        <color theme="4" tint="0.39997558519241921"/>
      </left>
      <right style="thin">
        <color theme="4" tint="0.39994506668294322"/>
      </right>
      <top/>
      <bottom/>
      <diagonal/>
    </border>
    <border>
      <left style="medium">
        <color theme="4" tint="0.39985351115451523"/>
      </left>
      <right/>
      <top style="medium">
        <color theme="4" tint="0.39982299264503923"/>
      </top>
      <bottom/>
      <diagonal/>
    </border>
    <border>
      <left/>
      <right style="thin">
        <color theme="4" tint="0.39985351115451523"/>
      </right>
      <top style="medium">
        <color theme="4" tint="0.39982299264503923"/>
      </top>
      <bottom/>
      <diagonal/>
    </border>
    <border>
      <left style="thin">
        <color theme="4" tint="0.39994506668294322"/>
      </left>
      <right style="thin">
        <color theme="4" tint="0.39994506668294322"/>
      </right>
      <top style="medium">
        <color theme="4" tint="0.39997558519241921"/>
      </top>
      <bottom style="thin">
        <color theme="4" tint="0.39991454817346722"/>
      </bottom>
      <diagonal/>
    </border>
    <border>
      <left style="thin">
        <color theme="4" tint="0.39994506668294322"/>
      </left>
      <right style="medium">
        <color theme="4" tint="0.39997558519241921"/>
      </right>
      <top style="medium">
        <color theme="4" tint="0.39997558519241921"/>
      </top>
      <bottom style="thin">
        <color theme="4" tint="0.399914548173467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1454817346722"/>
      </top>
      <bottom style="medium">
        <color theme="4" tint="0.39997558519241921"/>
      </bottom>
      <diagonal/>
    </border>
    <border>
      <left style="thin">
        <color theme="4" tint="0.39994506668294322"/>
      </left>
      <right style="medium">
        <color theme="4" tint="0.39997558519241921"/>
      </right>
      <top style="thin">
        <color theme="4" tint="0.39991454817346722"/>
      </top>
      <bottom style="medium">
        <color theme="4" tint="0.39997558519241921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1454817346722"/>
      </top>
      <bottom/>
      <diagonal/>
    </border>
    <border>
      <left style="thin">
        <color theme="4" tint="0.39994506668294322"/>
      </left>
      <right style="medium">
        <color theme="4" tint="0.39997558519241921"/>
      </right>
      <top style="thin">
        <color theme="4" tint="0.39991454817346722"/>
      </top>
      <bottom/>
      <diagonal/>
    </border>
    <border>
      <left style="medium">
        <color theme="4" tint="0.39985351115451523"/>
      </left>
      <right/>
      <top/>
      <bottom/>
      <diagonal/>
    </border>
    <border>
      <left style="thin">
        <color theme="4" tint="0.39985351115451523"/>
      </left>
      <right style="thin">
        <color theme="4" tint="0.39985351115451523"/>
      </right>
      <top style="medium">
        <color theme="4" tint="0.39985351115451523"/>
      </top>
      <bottom style="thin">
        <color theme="4" tint="0.39982299264503923"/>
      </bottom>
      <diagonal/>
    </border>
    <border>
      <left style="thin">
        <color theme="4" tint="0.39985351115451523"/>
      </left>
      <right style="medium">
        <color theme="4" tint="0.39985351115451523"/>
      </right>
      <top style="medium">
        <color theme="4" tint="0.39985351115451523"/>
      </top>
      <bottom style="thin">
        <color theme="4" tint="0.39982299264503923"/>
      </bottom>
      <diagonal/>
    </border>
    <border>
      <left style="thin">
        <color theme="4" tint="0.39985351115451523"/>
      </left>
      <right style="thin">
        <color theme="4" tint="0.39985351115451523"/>
      </right>
      <top style="thin">
        <color theme="4" tint="0.39982299264503923"/>
      </top>
      <bottom style="thin">
        <color theme="4" tint="0.39985351115451523"/>
      </bottom>
      <diagonal/>
    </border>
    <border>
      <left style="thin">
        <color theme="4" tint="0.39985351115451523"/>
      </left>
      <right style="medium">
        <color theme="4" tint="0.39985351115451523"/>
      </right>
      <top style="thin">
        <color theme="4" tint="0.39982299264503923"/>
      </top>
      <bottom style="thin">
        <color theme="4" tint="0.39985351115451523"/>
      </bottom>
      <diagonal/>
    </border>
    <border>
      <left style="thin">
        <color theme="4" tint="0.39985351115451523"/>
      </left>
      <right style="thin">
        <color theme="4" tint="0.39985351115451523"/>
      </right>
      <top style="medium">
        <color theme="4" tint="0.39997558519241921"/>
      </top>
      <bottom style="thin">
        <color theme="4" tint="0.39982299264503923"/>
      </bottom>
      <diagonal/>
    </border>
    <border>
      <left style="thin">
        <color theme="4" tint="0.39985351115451523"/>
      </left>
      <right style="medium">
        <color theme="4" tint="0.39997558519241921"/>
      </right>
      <top style="medium">
        <color theme="4" tint="0.39997558519241921"/>
      </top>
      <bottom style="thin">
        <color theme="4" tint="0.39982299264503923"/>
      </bottom>
      <diagonal/>
    </border>
    <border>
      <left style="thin">
        <color theme="4" tint="0.39985351115451523"/>
      </left>
      <right style="medium">
        <color theme="4" tint="0.39997558519241921"/>
      </right>
      <top style="thin">
        <color theme="4" tint="0.39982299264503923"/>
      </top>
      <bottom style="thin">
        <color theme="4" tint="0.39985351115451523"/>
      </bottom>
      <diagonal/>
    </border>
    <border>
      <left style="thin">
        <color theme="4" tint="0.39994506668294322"/>
      </left>
      <right style="medium">
        <color theme="4" tint="0.39997558519241921"/>
      </right>
      <top/>
      <bottom/>
      <diagonal/>
    </border>
    <border>
      <left style="thin">
        <color theme="4" tint="0.39985351115451523"/>
      </left>
      <right style="thin">
        <color theme="4" tint="0.39985351115451523"/>
      </right>
      <top style="thin">
        <color theme="4" tint="0.39982299264503923"/>
      </top>
      <bottom style="thin">
        <color theme="4" tint="0.39982299264503923"/>
      </bottom>
      <diagonal/>
    </border>
    <border>
      <left style="thin">
        <color theme="4" tint="0.39985351115451523"/>
      </left>
      <right style="medium">
        <color theme="4" tint="0.39985351115451523"/>
      </right>
      <top style="thin">
        <color theme="4" tint="0.39982299264503923"/>
      </top>
      <bottom style="thin">
        <color theme="4" tint="0.39982299264503923"/>
      </bottom>
      <diagonal/>
    </border>
    <border>
      <left style="thin">
        <color theme="4" tint="0.39985351115451523"/>
      </left>
      <right style="thin">
        <color theme="4" tint="0.39985351115451523"/>
      </right>
      <top style="thin">
        <color theme="4" tint="0.39982299264503923"/>
      </top>
      <bottom style="medium">
        <color theme="4" tint="0.39982299264503923"/>
      </bottom>
      <diagonal/>
    </border>
    <border>
      <left style="thin">
        <color theme="4" tint="0.39985351115451523"/>
      </left>
      <right style="medium">
        <color theme="4" tint="0.39985351115451523"/>
      </right>
      <top style="thin">
        <color theme="4" tint="0.39982299264503923"/>
      </top>
      <bottom style="medium">
        <color theme="4" tint="0.39982299264503923"/>
      </bottom>
      <diagonal/>
    </border>
    <border>
      <left style="thin">
        <color theme="4" tint="0.39985351115451523"/>
      </left>
      <right style="thin">
        <color theme="4" tint="0.39985351115451523"/>
      </right>
      <top style="medium">
        <color theme="4" tint="0.39982299264503923"/>
      </top>
      <bottom style="thin">
        <color theme="4" tint="0.39982299264503923"/>
      </bottom>
      <diagonal/>
    </border>
    <border>
      <left style="thin">
        <color theme="4" tint="0.39985351115451523"/>
      </left>
      <right style="medium">
        <color theme="4" tint="0.39985351115451523"/>
      </right>
      <top style="medium">
        <color theme="4" tint="0.39982299264503923"/>
      </top>
      <bottom style="thin">
        <color theme="4" tint="0.39982299264503923"/>
      </bottom>
      <diagonal/>
    </border>
    <border>
      <left style="thin">
        <color theme="4" tint="0.39985351115451523"/>
      </left>
      <right style="thin">
        <color theme="4" tint="0.39985351115451523"/>
      </right>
      <top style="thin">
        <color theme="4" tint="0.39982299264503923"/>
      </top>
      <bottom style="medium">
        <color theme="4" tint="0.39997558519241921"/>
      </bottom>
      <diagonal/>
    </border>
    <border>
      <left style="thin">
        <color theme="4" tint="0.39985351115451523"/>
      </left>
      <right style="medium">
        <color theme="4" tint="0.39985351115451523"/>
      </right>
      <top style="thin">
        <color theme="4" tint="0.39982299264503923"/>
      </top>
      <bottom style="medium">
        <color theme="4" tint="0.39997558519241921"/>
      </bottom>
      <diagonal/>
    </border>
    <border>
      <left style="thin">
        <color theme="4" tint="0.39985351115451523"/>
      </left>
      <right style="medium">
        <color theme="4" tint="0.39997558519241921"/>
      </right>
      <top/>
      <bottom/>
      <diagonal/>
    </border>
    <border>
      <left style="thin">
        <color theme="4" tint="0.39985351115451523"/>
      </left>
      <right style="medium">
        <color theme="4" tint="0.39997558519241921"/>
      </right>
      <top style="medium">
        <color theme="4" tint="0.39982299264503923"/>
      </top>
      <bottom style="thin">
        <color theme="4" tint="0.39982299264503923"/>
      </bottom>
      <diagonal/>
    </border>
    <border>
      <left style="thin">
        <color theme="4" tint="0.39985351115451523"/>
      </left>
      <right style="medium">
        <color theme="4" tint="0.39997558519241921"/>
      </right>
      <top style="thin">
        <color theme="4" tint="0.39982299264503923"/>
      </top>
      <bottom style="thin">
        <color theme="4" tint="0.39982299264503923"/>
      </bottom>
      <diagonal/>
    </border>
    <border>
      <left style="thin">
        <color theme="4" tint="0.39985351115451523"/>
      </left>
      <right style="medium">
        <color theme="4" tint="0.39997558519241921"/>
      </right>
      <top style="thin">
        <color theme="4" tint="0.39982299264503923"/>
      </top>
      <bottom style="medium">
        <color theme="4" tint="0.39982299264503923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/>
      <diagonal/>
    </border>
    <border>
      <left/>
      <right style="medium">
        <color theme="4" tint="0.39985351115451523"/>
      </right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medium">
        <color theme="4" tint="0.39991454817346722"/>
      </bottom>
      <diagonal/>
    </border>
    <border>
      <left style="thin">
        <color theme="4" tint="0.39994506668294322"/>
      </left>
      <right style="medium">
        <color theme="4" tint="0.39997558519241921"/>
      </right>
      <top style="thin">
        <color theme="4" tint="0.39994506668294322"/>
      </top>
      <bottom style="medium">
        <color theme="4" tint="0.39991454817346722"/>
      </bottom>
      <diagonal/>
    </border>
    <border>
      <left style="thin">
        <color theme="4" tint="0.39994506668294322"/>
      </left>
      <right style="thin">
        <color theme="4" tint="0.39994506668294322"/>
      </right>
      <top style="medium">
        <color theme="4" tint="0.39991454817346722"/>
      </top>
      <bottom style="thin">
        <color theme="4" tint="0.39994506668294322"/>
      </bottom>
      <diagonal/>
    </border>
    <border>
      <left style="thin">
        <color theme="4" tint="0.39994506668294322"/>
      </left>
      <right style="medium">
        <color theme="4" tint="0.39997558519241921"/>
      </right>
      <top style="medium">
        <color theme="4" tint="0.39991454817346722"/>
      </top>
      <bottom style="thin">
        <color theme="4" tint="0.39994506668294322"/>
      </bottom>
      <diagonal/>
    </border>
    <border>
      <left style="thin">
        <color theme="4" tint="0.39985351115451523"/>
      </left>
      <right style="thin">
        <color theme="4" tint="0.39994506668294322"/>
      </right>
      <top style="medium">
        <color theme="4" tint="0.39982299264503923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medium">
        <color theme="4" tint="0.39982299264503923"/>
      </top>
      <bottom style="thin">
        <color theme="4" tint="0.39994506668294322"/>
      </bottom>
      <diagonal/>
    </border>
    <border>
      <left style="thin">
        <color theme="4" tint="0.39994506668294322"/>
      </left>
      <right style="medium">
        <color theme="4" tint="0.39997558519241921"/>
      </right>
      <top style="medium">
        <color theme="4" tint="0.39982299264503923"/>
      </top>
      <bottom style="thin">
        <color theme="4" tint="0.39994506668294322"/>
      </bottom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85351115451523"/>
      </top>
      <bottom style="medium">
        <color theme="4" tint="0.39991454817346722"/>
      </bottom>
      <diagonal/>
    </border>
    <border>
      <left style="thin">
        <color theme="4" tint="0.39994506668294322"/>
      </left>
      <right style="thin">
        <color theme="4" tint="0.39991454817346722"/>
      </right>
      <top style="medium">
        <color theme="4" tint="0.39997558519241921"/>
      </top>
      <bottom style="thin">
        <color theme="4" tint="0.39991454817346722"/>
      </bottom>
      <diagonal/>
    </border>
    <border>
      <left style="thin">
        <color theme="4" tint="0.39991454817346722"/>
      </left>
      <right style="thin">
        <color theme="4" tint="0.39991454817346722"/>
      </right>
      <top style="medium">
        <color theme="4" tint="0.39997558519241921"/>
      </top>
      <bottom style="thin">
        <color theme="4" tint="0.39991454817346722"/>
      </bottom>
      <diagonal/>
    </border>
    <border>
      <left style="thin">
        <color theme="4" tint="0.39991454817346722"/>
      </left>
      <right style="medium">
        <color theme="4" tint="0.39997558519241921"/>
      </right>
      <top style="medium">
        <color theme="4" tint="0.39997558519241921"/>
      </top>
      <bottom style="thin">
        <color theme="4" tint="0.39991454817346722"/>
      </bottom>
      <diagonal/>
    </border>
    <border>
      <left style="thin">
        <color theme="4" tint="0.39994506668294322"/>
      </left>
      <right style="thin">
        <color theme="4" tint="0.39991454817346722"/>
      </right>
      <top style="thin">
        <color theme="4" tint="0.39991454817346722"/>
      </top>
      <bottom style="medium">
        <color theme="4" tint="0.39997558519241921"/>
      </bottom>
      <diagonal/>
    </border>
    <border>
      <left style="thin">
        <color theme="4" tint="0.39991454817346722"/>
      </left>
      <right style="thin">
        <color theme="4" tint="0.39991454817346722"/>
      </right>
      <top style="thin">
        <color theme="4" tint="0.39991454817346722"/>
      </top>
      <bottom style="medium">
        <color theme="4" tint="0.39997558519241921"/>
      </bottom>
      <diagonal/>
    </border>
    <border>
      <left style="thin">
        <color theme="4" tint="0.39991454817346722"/>
      </left>
      <right style="medium">
        <color theme="4" tint="0.39997558519241921"/>
      </right>
      <top style="thin">
        <color theme="4" tint="0.39991454817346722"/>
      </top>
      <bottom style="medium">
        <color theme="4" tint="0.39997558519241921"/>
      </bottom>
      <diagonal/>
    </border>
    <border>
      <left style="thin">
        <color theme="4" tint="0.39994506668294322"/>
      </left>
      <right style="thin">
        <color theme="4" tint="0.39991454817346722"/>
      </right>
      <top style="thin">
        <color theme="4" tint="0.39991454817346722"/>
      </top>
      <bottom style="medium">
        <color theme="4" tint="0.39991454817346722"/>
      </bottom>
      <diagonal/>
    </border>
    <border>
      <left style="thin">
        <color theme="4" tint="0.39991454817346722"/>
      </left>
      <right style="thin">
        <color theme="4" tint="0.39991454817346722"/>
      </right>
      <top style="thin">
        <color theme="4" tint="0.39991454817346722"/>
      </top>
      <bottom style="medium">
        <color theme="4" tint="0.39991454817346722"/>
      </bottom>
      <diagonal/>
    </border>
    <border>
      <left style="thin">
        <color theme="4" tint="0.39991454817346722"/>
      </left>
      <right style="medium">
        <color theme="4" tint="0.39997558519241921"/>
      </right>
      <top style="thin">
        <color theme="4" tint="0.39991454817346722"/>
      </top>
      <bottom style="medium">
        <color theme="4" tint="0.39991454817346722"/>
      </bottom>
      <diagonal/>
    </border>
    <border>
      <left style="thin">
        <color theme="4" tint="0.39985351115451523"/>
      </left>
      <right style="medium">
        <color theme="4" tint="0.39985351115451523"/>
      </right>
      <top/>
      <bottom/>
      <diagonal/>
    </border>
    <border>
      <left style="thin">
        <color theme="4" tint="0.39985351115451523"/>
      </left>
      <right style="medium">
        <color theme="4" tint="0.39985351115451523"/>
      </right>
      <top style="thin">
        <color theme="4" tint="0.39985351115451523"/>
      </top>
      <bottom style="thin">
        <color theme="4" tint="0.39982299264503923"/>
      </bottom>
      <diagonal/>
    </border>
    <border>
      <left style="thin">
        <color theme="4" tint="0.39985351115451523"/>
      </left>
      <right style="thin">
        <color theme="4" tint="0.39985351115451523"/>
      </right>
      <top style="thin">
        <color theme="4" tint="0.39985351115451523"/>
      </top>
      <bottom style="thin">
        <color theme="4" tint="0.39982299264503923"/>
      </bottom>
      <diagonal/>
    </border>
  </borders>
  <cellStyleXfs count="9">
    <xf numFmtId="0" fontId="0" fillId="0" borderId="0"/>
    <xf numFmtId="0" fontId="1" fillId="0" borderId="1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446">
    <xf numFmtId="0" fontId="0" fillId="0" borderId="0" xfId="0" applyProtection="1"/>
    <xf numFmtId="0" fontId="3" fillId="2" borderId="1" xfId="0" applyFont="1" applyFill="1" applyBorder="1" applyProtection="1"/>
    <xf numFmtId="0" fontId="2" fillId="2" borderId="1" xfId="0" applyFont="1" applyFill="1" applyBorder="1" applyAlignment="1" applyProtection="1">
      <alignment vertical="center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horizontal="left" wrapText="1"/>
    </xf>
    <xf numFmtId="0" fontId="2" fillId="2" borderId="1" xfId="0" applyFont="1" applyFill="1" applyBorder="1" applyAlignment="1" applyProtection="1">
      <alignment wrapText="1"/>
    </xf>
    <xf numFmtId="0" fontId="2" fillId="2" borderId="1" xfId="0" applyFont="1" applyFill="1" applyBorder="1" applyProtection="1"/>
    <xf numFmtId="0" fontId="2" fillId="2" borderId="1" xfId="0" applyFont="1" applyFill="1" applyBorder="1" applyAlignment="1" applyProtection="1">
      <alignment horizontal="center" wrapText="1"/>
    </xf>
    <xf numFmtId="0" fontId="2" fillId="2" borderId="1" xfId="0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left" vertical="center"/>
    </xf>
    <xf numFmtId="0" fontId="2" fillId="2" borderId="1" xfId="0" applyFont="1" applyFill="1" applyBorder="1" applyAlignment="1" applyProtection="1">
      <alignment horizontal="left" vertical="center" wrapText="1"/>
    </xf>
    <xf numFmtId="0" fontId="2" fillId="2" borderId="1" xfId="0" applyFont="1" applyFill="1" applyBorder="1" applyAlignment="1" applyProtection="1">
      <alignment vertical="center" wrapText="1"/>
    </xf>
    <xf numFmtId="1" fontId="5" fillId="2" borderId="2" xfId="0" applyNumberFormat="1" applyFont="1" applyFill="1" applyBorder="1" applyAlignment="1" applyProtection="1">
      <alignment horizontal="center" vertical="center" wrapText="1"/>
    </xf>
    <xf numFmtId="1" fontId="5" fillId="2" borderId="13" xfId="0" applyNumberFormat="1" applyFont="1" applyFill="1" applyBorder="1" applyAlignment="1" applyProtection="1">
      <alignment horizontal="center" vertical="center" wrapText="1"/>
    </xf>
    <xf numFmtId="1" fontId="5" fillId="2" borderId="14" xfId="0" applyNumberFormat="1" applyFont="1" applyFill="1" applyBorder="1" applyAlignment="1" applyProtection="1">
      <alignment horizontal="center" vertical="center" wrapText="1"/>
    </xf>
    <xf numFmtId="1" fontId="5" fillId="2" borderId="15" xfId="0" applyNumberFormat="1" applyFont="1" applyFill="1" applyBorder="1" applyAlignment="1" applyProtection="1">
      <alignment horizontal="center" vertical="center" wrapText="1"/>
    </xf>
    <xf numFmtId="1" fontId="5" fillId="2" borderId="16" xfId="0" applyNumberFormat="1" applyFont="1" applyFill="1" applyBorder="1" applyAlignment="1" applyProtection="1">
      <alignment horizontal="center" vertical="center" wrapText="1"/>
    </xf>
    <xf numFmtId="1" fontId="5" fillId="2" borderId="17" xfId="0" applyNumberFormat="1" applyFont="1" applyFill="1" applyBorder="1" applyAlignment="1" applyProtection="1">
      <alignment horizontal="center" vertical="center" wrapText="1"/>
    </xf>
    <xf numFmtId="1" fontId="5" fillId="2" borderId="18" xfId="0" applyNumberFormat="1" applyFont="1" applyFill="1" applyBorder="1" applyAlignment="1" applyProtection="1">
      <alignment horizontal="center" vertical="center" wrapText="1"/>
    </xf>
    <xf numFmtId="1" fontId="5" fillId="2" borderId="19" xfId="0" applyNumberFormat="1" applyFont="1" applyFill="1" applyBorder="1" applyAlignment="1" applyProtection="1">
      <alignment horizontal="center" vertical="center" wrapText="1"/>
    </xf>
    <xf numFmtId="0" fontId="2" fillId="2" borderId="26" xfId="0" applyFont="1" applyFill="1" applyBorder="1" applyAlignment="1" applyProtection="1">
      <alignment horizontal="left" vertical="center" wrapText="1"/>
    </xf>
    <xf numFmtId="0" fontId="2" fillId="2" borderId="12" xfId="0" applyFont="1" applyFill="1" applyBorder="1" applyAlignment="1" applyProtection="1">
      <alignment vertical="center" wrapText="1"/>
    </xf>
    <xf numFmtId="0" fontId="6" fillId="6" borderId="5" xfId="0" applyFont="1" applyFill="1" applyBorder="1" applyAlignment="1" applyProtection="1">
      <alignment horizontal="center" vertical="center" wrapText="1"/>
    </xf>
    <xf numFmtId="0" fontId="6" fillId="6" borderId="13" xfId="0" applyFont="1" applyFill="1" applyBorder="1" applyAlignment="1" applyProtection="1">
      <alignment horizontal="center" vertical="center" wrapText="1"/>
    </xf>
    <xf numFmtId="0" fontId="6" fillId="6" borderId="15" xfId="0" applyFont="1" applyFill="1" applyBorder="1" applyAlignment="1" applyProtection="1">
      <alignment horizontal="center" vertical="center" wrapText="1"/>
    </xf>
    <xf numFmtId="0" fontId="6" fillId="6" borderId="17" xfId="0" applyFont="1" applyFill="1" applyBorder="1" applyAlignment="1" applyProtection="1">
      <alignment horizontal="center" vertical="center" wrapText="1"/>
    </xf>
    <xf numFmtId="0" fontId="6" fillId="6" borderId="2" xfId="0" applyFont="1" applyFill="1" applyBorder="1" applyAlignment="1" applyProtection="1">
      <alignment horizontal="center" vertical="center" wrapText="1"/>
    </xf>
    <xf numFmtId="3" fontId="6" fillId="6" borderId="17" xfId="0" applyNumberFormat="1" applyFont="1" applyFill="1" applyBorder="1" applyAlignment="1" applyProtection="1">
      <alignment horizontal="center" vertical="center" wrapText="1"/>
    </xf>
    <xf numFmtId="3" fontId="6" fillId="6" borderId="13" xfId="0" applyNumberFormat="1" applyFont="1" applyFill="1" applyBorder="1" applyAlignment="1" applyProtection="1">
      <alignment horizontal="center" vertical="center" wrapText="1"/>
    </xf>
    <xf numFmtId="3" fontId="2" fillId="2" borderId="1" xfId="0" applyNumberFormat="1" applyFont="1" applyFill="1" applyBorder="1" applyAlignment="1" applyProtection="1">
      <alignment vertical="center" wrapText="1"/>
    </xf>
    <xf numFmtId="3" fontId="5" fillId="6" borderId="7" xfId="0" applyNumberFormat="1" applyFont="1" applyFill="1" applyBorder="1" applyAlignment="1" applyProtection="1">
      <alignment horizontal="center" vertical="center" wrapText="1"/>
    </xf>
    <xf numFmtId="3" fontId="5" fillId="6" borderId="8" xfId="0" applyNumberFormat="1" applyFont="1" applyFill="1" applyBorder="1" applyAlignment="1" applyProtection="1">
      <alignment horizontal="center" vertical="center" wrapText="1"/>
    </xf>
    <xf numFmtId="3" fontId="6" fillId="6" borderId="15" xfId="0" applyNumberFormat="1" applyFont="1" applyFill="1" applyBorder="1" applyAlignment="1" applyProtection="1">
      <alignment horizontal="center" vertical="center" wrapText="1"/>
    </xf>
    <xf numFmtId="3" fontId="5" fillId="2" borderId="2" xfId="0" applyNumberFormat="1" applyFont="1" applyFill="1" applyBorder="1" applyAlignment="1" applyProtection="1">
      <alignment horizontal="center" vertical="center" wrapText="1"/>
    </xf>
    <xf numFmtId="3" fontId="6" fillId="6" borderId="2" xfId="0" applyNumberFormat="1" applyFont="1" applyFill="1" applyBorder="1" applyAlignment="1" applyProtection="1">
      <alignment horizontal="center" vertical="center" wrapText="1"/>
    </xf>
    <xf numFmtId="3" fontId="5" fillId="2" borderId="19" xfId="0" applyNumberFormat="1" applyFont="1" applyFill="1" applyBorder="1" applyAlignment="1" applyProtection="1">
      <alignment horizontal="center" vertical="center" wrapText="1"/>
    </xf>
    <xf numFmtId="3" fontId="2" fillId="2" borderId="12" xfId="0" applyNumberFormat="1" applyFont="1" applyFill="1" applyBorder="1" applyAlignment="1" applyProtection="1">
      <alignment vertical="center" wrapText="1"/>
    </xf>
    <xf numFmtId="3" fontId="2" fillId="2" borderId="27" xfId="0" applyNumberFormat="1" applyFont="1" applyFill="1" applyBorder="1" applyAlignment="1" applyProtection="1">
      <alignment vertical="center" wrapText="1"/>
    </xf>
    <xf numFmtId="1" fontId="5" fillId="2" borderId="39" xfId="0" applyNumberFormat="1" applyFont="1" applyFill="1" applyBorder="1" applyAlignment="1" applyProtection="1">
      <alignment horizontal="center" vertical="center" wrapText="1"/>
    </xf>
    <xf numFmtId="1" fontId="5" fillId="2" borderId="40" xfId="0" applyNumberFormat="1" applyFont="1" applyFill="1" applyBorder="1" applyAlignment="1" applyProtection="1">
      <alignment horizontal="center" vertical="center" wrapText="1"/>
    </xf>
    <xf numFmtId="1" fontId="5" fillId="2" borderId="41" xfId="0" applyNumberFormat="1" applyFont="1" applyFill="1" applyBorder="1" applyAlignment="1" applyProtection="1">
      <alignment horizontal="center" vertical="center" wrapText="1"/>
    </xf>
    <xf numFmtId="1" fontId="5" fillId="2" borderId="42" xfId="0" applyNumberFormat="1" applyFont="1" applyFill="1" applyBorder="1" applyAlignment="1" applyProtection="1">
      <alignment horizontal="center" vertical="center" wrapText="1"/>
    </xf>
    <xf numFmtId="0" fontId="6" fillId="6" borderId="41" xfId="0" applyFont="1" applyFill="1" applyBorder="1" applyAlignment="1" applyProtection="1">
      <alignment horizontal="center" vertical="center" wrapText="1"/>
    </xf>
    <xf numFmtId="0" fontId="6" fillId="6" borderId="39" xfId="0" applyFont="1" applyFill="1" applyBorder="1" applyAlignment="1" applyProtection="1">
      <alignment horizontal="center" vertical="center" wrapText="1"/>
    </xf>
    <xf numFmtId="0" fontId="18" fillId="2" borderId="1" xfId="0" applyFont="1" applyFill="1" applyBorder="1" applyProtection="1"/>
    <xf numFmtId="3" fontId="2" fillId="2" borderId="1" xfId="0" applyNumberFormat="1" applyFont="1" applyFill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left" vertical="top" wrapText="1"/>
    </xf>
    <xf numFmtId="0" fontId="12" fillId="2" borderId="1" xfId="0" applyFont="1" applyFill="1" applyBorder="1" applyAlignment="1" applyProtection="1">
      <alignment horizontal="center" vertical="center" wrapText="1"/>
    </xf>
    <xf numFmtId="0" fontId="12" fillId="2" borderId="12" xfId="0" applyFont="1" applyFill="1" applyBorder="1" applyAlignment="1" applyProtection="1">
      <alignment horizontal="center" vertical="center" wrapText="1"/>
    </xf>
    <xf numFmtId="0" fontId="19" fillId="2" borderId="1" xfId="0" applyFont="1" applyFill="1" applyBorder="1" applyAlignment="1" applyProtection="1">
      <alignment vertical="center" wrapText="1"/>
    </xf>
    <xf numFmtId="0" fontId="12" fillId="2" borderId="5" xfId="0" applyFont="1" applyFill="1" applyBorder="1" applyAlignment="1" applyProtection="1">
      <alignment horizontal="center" vertical="center" wrapText="1"/>
    </xf>
    <xf numFmtId="0" fontId="12" fillId="2" borderId="13" xfId="0" applyFont="1" applyFill="1" applyBorder="1" applyAlignment="1" applyProtection="1">
      <alignment horizontal="center" vertical="center" wrapText="1"/>
    </xf>
    <xf numFmtId="0" fontId="12" fillId="2" borderId="75" xfId="0" applyFont="1" applyFill="1" applyBorder="1" applyAlignment="1" applyProtection="1">
      <alignment horizontal="center" vertical="center" wrapText="1"/>
    </xf>
    <xf numFmtId="0" fontId="12" fillId="2" borderId="76" xfId="0" applyFont="1" applyFill="1" applyBorder="1" applyAlignment="1" applyProtection="1">
      <alignment horizontal="center" vertical="center" wrapText="1"/>
    </xf>
    <xf numFmtId="0" fontId="12" fillId="3" borderId="17" xfId="0" applyFont="1" applyFill="1" applyBorder="1" applyAlignment="1" applyProtection="1">
      <alignment horizontal="center" vertical="center" wrapText="1"/>
    </xf>
    <xf numFmtId="0" fontId="12" fillId="3" borderId="15" xfId="0" applyFont="1" applyFill="1" applyBorder="1" applyAlignment="1" applyProtection="1">
      <alignment horizontal="center" vertical="center" wrapText="1"/>
    </xf>
    <xf numFmtId="0" fontId="12" fillId="3" borderId="32" xfId="0" applyFont="1" applyFill="1" applyBorder="1" applyAlignment="1" applyProtection="1">
      <alignment horizontal="center" vertical="center" wrapText="1"/>
    </xf>
    <xf numFmtId="0" fontId="19" fillId="2" borderId="12" xfId="0" applyFont="1" applyFill="1" applyBorder="1" applyAlignment="1" applyProtection="1">
      <alignment vertical="center" wrapText="1"/>
    </xf>
    <xf numFmtId="0" fontId="19" fillId="2" borderId="1" xfId="0" applyFont="1" applyFill="1" applyBorder="1" applyAlignment="1" applyProtection="1">
      <alignment horizontal="center" vertical="center"/>
    </xf>
    <xf numFmtId="0" fontId="12" fillId="2" borderId="41" xfId="0" applyFont="1" applyFill="1" applyBorder="1" applyAlignment="1" applyProtection="1">
      <alignment horizontal="center" vertical="center" wrapText="1"/>
    </xf>
    <xf numFmtId="0" fontId="12" fillId="2" borderId="39" xfId="0" applyFont="1" applyFill="1" applyBorder="1" applyAlignment="1" applyProtection="1">
      <alignment horizontal="center" vertical="center" wrapText="1"/>
    </xf>
    <xf numFmtId="0" fontId="6" fillId="6" borderId="56" xfId="0" applyFont="1" applyFill="1" applyBorder="1" applyAlignment="1" applyProtection="1">
      <alignment wrapText="1"/>
    </xf>
    <xf numFmtId="0" fontId="6" fillId="6" borderId="92" xfId="0" applyFont="1" applyFill="1" applyBorder="1" applyAlignment="1" applyProtection="1">
      <alignment wrapText="1"/>
    </xf>
    <xf numFmtId="0" fontId="2" fillId="2" borderId="12" xfId="0" applyFont="1" applyFill="1" applyBorder="1" applyAlignment="1" applyProtection="1">
      <alignment horizontal="left" vertical="center" wrapText="1"/>
    </xf>
    <xf numFmtId="0" fontId="7" fillId="6" borderId="92" xfId="0" applyFont="1" applyFill="1" applyBorder="1" applyAlignment="1" applyProtection="1">
      <alignment wrapText="1"/>
    </xf>
    <xf numFmtId="0" fontId="6" fillId="6" borderId="96" xfId="0" applyFont="1" applyFill="1" applyBorder="1" applyAlignment="1" applyProtection="1">
      <alignment horizontal="left" wrapText="1"/>
    </xf>
    <xf numFmtId="0" fontId="12" fillId="6" borderId="97" xfId="0" applyFont="1" applyFill="1" applyBorder="1" applyAlignment="1" applyProtection="1">
      <alignment horizontal="left" vertical="top" wrapText="1"/>
    </xf>
    <xf numFmtId="0" fontId="6" fillId="6" borderId="98" xfId="0" applyFont="1" applyFill="1" applyBorder="1" applyAlignment="1" applyProtection="1">
      <alignment horizontal="left" wrapText="1"/>
    </xf>
    <xf numFmtId="0" fontId="7" fillId="6" borderId="96" xfId="0" applyFont="1" applyFill="1" applyBorder="1" applyAlignment="1" applyProtection="1">
      <alignment horizontal="left" wrapText="1"/>
    </xf>
    <xf numFmtId="0" fontId="6" fillId="6" borderId="96" xfId="0" applyFont="1" applyFill="1" applyBorder="1" applyAlignment="1" applyProtection="1">
      <alignment horizontal="left" vertical="center" wrapText="1"/>
    </xf>
    <xf numFmtId="0" fontId="6" fillId="6" borderId="96" xfId="0" applyNumberFormat="1" applyFont="1" applyFill="1" applyBorder="1" applyAlignment="1" applyProtection="1">
      <alignment horizontal="left" wrapText="1"/>
    </xf>
    <xf numFmtId="0" fontId="12" fillId="6" borderId="97" xfId="0" applyNumberFormat="1" applyFont="1" applyFill="1" applyBorder="1" applyAlignment="1" applyProtection="1">
      <alignment horizontal="left" vertical="top" wrapText="1"/>
    </xf>
    <xf numFmtId="0" fontId="12" fillId="6" borderId="100" xfId="0" applyFont="1" applyFill="1" applyBorder="1" applyAlignment="1" applyProtection="1">
      <alignment horizontal="left" vertical="top" wrapText="1"/>
    </xf>
    <xf numFmtId="0" fontId="6" fillId="6" borderId="101" xfId="0" applyFont="1" applyFill="1" applyBorder="1" applyAlignment="1" applyProtection="1">
      <alignment horizontal="left" wrapText="1"/>
    </xf>
    <xf numFmtId="0" fontId="12" fillId="6" borderId="58" xfId="0" applyFont="1" applyFill="1" applyBorder="1" applyAlignment="1" applyProtection="1">
      <alignment horizontal="left" vertical="top" wrapText="1"/>
    </xf>
    <xf numFmtId="0" fontId="7" fillId="6" borderId="36" xfId="0" applyFont="1" applyFill="1" applyBorder="1" applyAlignment="1" applyProtection="1">
      <alignment horizontal="left" wrapText="1"/>
    </xf>
    <xf numFmtId="0" fontId="12" fillId="6" borderId="26" xfId="0" applyFont="1" applyFill="1" applyBorder="1" applyAlignment="1" applyProtection="1">
      <alignment horizontal="left" vertical="top" wrapText="1"/>
    </xf>
    <xf numFmtId="0" fontId="6" fillId="6" borderId="36" xfId="0" applyFont="1" applyFill="1" applyBorder="1" applyAlignment="1" applyProtection="1">
      <alignment horizontal="left" wrapText="1"/>
    </xf>
    <xf numFmtId="0" fontId="6" fillId="6" borderId="95" xfId="0" applyFont="1" applyFill="1" applyBorder="1" applyAlignment="1" applyProtection="1">
      <alignment horizontal="left" vertical="center" wrapText="1"/>
    </xf>
    <xf numFmtId="0" fontId="6" fillId="6" borderId="101" xfId="0" applyFont="1" applyFill="1" applyBorder="1" applyAlignment="1" applyProtection="1">
      <alignment horizontal="left" vertical="center" wrapText="1"/>
    </xf>
    <xf numFmtId="0" fontId="6" fillId="6" borderId="36" xfId="0" applyFont="1" applyFill="1" applyBorder="1" applyAlignment="1" applyProtection="1">
      <alignment horizontal="left" vertical="center" wrapText="1"/>
    </xf>
    <xf numFmtId="0" fontId="6" fillId="6" borderId="95" xfId="0" applyFont="1" applyFill="1" applyBorder="1" applyAlignment="1" applyProtection="1">
      <alignment horizontal="left" wrapText="1"/>
    </xf>
    <xf numFmtId="0" fontId="6" fillId="6" borderId="103" xfId="0" applyFont="1" applyFill="1" applyBorder="1" applyAlignment="1" applyProtection="1">
      <alignment horizontal="left" wrapText="1"/>
    </xf>
    <xf numFmtId="0" fontId="6" fillId="6" borderId="104" xfId="0" applyFont="1" applyFill="1" applyBorder="1" applyAlignment="1" applyProtection="1">
      <alignment horizontal="left" wrapText="1"/>
    </xf>
    <xf numFmtId="0" fontId="12" fillId="6" borderId="57" xfId="0" applyFont="1" applyFill="1" applyBorder="1" applyAlignment="1" applyProtection="1">
      <alignment horizontal="left" vertical="top" wrapText="1"/>
    </xf>
    <xf numFmtId="0" fontId="6" fillId="6" borderId="55" xfId="0" applyFont="1" applyFill="1" applyBorder="1" applyAlignment="1" applyProtection="1">
      <alignment wrapText="1"/>
    </xf>
    <xf numFmtId="0" fontId="12" fillId="6" borderId="93" xfId="0" applyFont="1" applyFill="1" applyBorder="1" applyAlignment="1" applyProtection="1">
      <alignment horizontal="left" vertical="top" wrapText="1"/>
    </xf>
    <xf numFmtId="0" fontId="7" fillId="6" borderId="36" xfId="0" applyFont="1" applyFill="1" applyBorder="1" applyAlignment="1" applyProtection="1">
      <alignment wrapText="1"/>
    </xf>
    <xf numFmtId="0" fontId="12" fillId="6" borderId="26" xfId="0" applyFont="1" applyFill="1" applyBorder="1" applyAlignment="1" applyProtection="1">
      <alignment vertical="top" wrapText="1"/>
    </xf>
    <xf numFmtId="0" fontId="6" fillId="6" borderId="36" xfId="0" applyFont="1" applyFill="1" applyBorder="1" applyAlignment="1" applyProtection="1">
      <alignment wrapText="1"/>
    </xf>
    <xf numFmtId="0" fontId="6" fillId="6" borderId="24" xfId="0" applyFont="1" applyFill="1" applyBorder="1" applyAlignment="1" applyProtection="1">
      <alignment wrapText="1"/>
    </xf>
    <xf numFmtId="0" fontId="6" fillId="6" borderId="36" xfId="0" applyNumberFormat="1" applyFont="1" applyFill="1" applyBorder="1" applyAlignment="1" applyProtection="1">
      <alignment horizontal="left" wrapText="1"/>
    </xf>
    <xf numFmtId="0" fontId="12" fillId="6" borderId="26" xfId="0" applyNumberFormat="1" applyFont="1" applyFill="1" applyBorder="1" applyAlignment="1" applyProtection="1">
      <alignment horizontal="left" vertical="top" wrapText="1"/>
    </xf>
    <xf numFmtId="0" fontId="6" fillId="6" borderId="96" xfId="0" applyFont="1" applyFill="1" applyBorder="1" applyAlignment="1" applyProtection="1">
      <alignment wrapText="1"/>
    </xf>
    <xf numFmtId="0" fontId="6" fillId="6" borderId="36" xfId="0" applyNumberFormat="1" applyFont="1" applyFill="1" applyBorder="1" applyAlignment="1" applyProtection="1">
      <alignment horizontal="left" vertical="center" wrapText="1"/>
    </xf>
    <xf numFmtId="0" fontId="6" fillId="6" borderId="105" xfId="0" applyFont="1" applyFill="1" applyBorder="1" applyAlignment="1" applyProtection="1">
      <alignment horizontal="center" vertical="center" wrapText="1"/>
    </xf>
    <xf numFmtId="0" fontId="12" fillId="2" borderId="105" xfId="0" applyFont="1" applyFill="1" applyBorder="1" applyAlignment="1" applyProtection="1">
      <alignment horizontal="center" vertical="center" wrapText="1"/>
    </xf>
    <xf numFmtId="3" fontId="5" fillId="2" borderId="105" xfId="0" applyNumberFormat="1" applyFont="1" applyFill="1" applyBorder="1" applyAlignment="1" applyProtection="1">
      <alignment horizontal="center" vertical="center" wrapText="1"/>
    </xf>
    <xf numFmtId="3" fontId="6" fillId="6" borderId="105" xfId="0" applyNumberFormat="1" applyFont="1" applyFill="1" applyBorder="1" applyAlignment="1" applyProtection="1">
      <alignment horizontal="center" vertical="center" wrapText="1"/>
    </xf>
    <xf numFmtId="3" fontId="5" fillId="2" borderId="106" xfId="0" applyNumberFormat="1" applyFont="1" applyFill="1" applyBorder="1" applyAlignment="1" applyProtection="1">
      <alignment horizontal="center" vertical="center" wrapText="1"/>
    </xf>
    <xf numFmtId="0" fontId="6" fillId="6" borderId="107" xfId="0" applyFont="1" applyFill="1" applyBorder="1" applyAlignment="1" applyProtection="1">
      <alignment horizontal="center" vertical="center" wrapText="1"/>
    </xf>
    <xf numFmtId="0" fontId="12" fillId="2" borderId="107" xfId="0" applyFont="1" applyFill="1" applyBorder="1" applyAlignment="1" applyProtection="1">
      <alignment horizontal="center" vertical="center" wrapText="1"/>
    </xf>
    <xf numFmtId="3" fontId="5" fillId="2" borderId="107" xfId="0" applyNumberFormat="1" applyFont="1" applyFill="1" applyBorder="1" applyAlignment="1" applyProtection="1">
      <alignment horizontal="center" vertical="center" wrapText="1"/>
    </xf>
    <xf numFmtId="3" fontId="6" fillId="6" borderId="107" xfId="0" applyNumberFormat="1" applyFont="1" applyFill="1" applyBorder="1" applyAlignment="1" applyProtection="1">
      <alignment horizontal="center" vertical="center" wrapText="1"/>
    </xf>
    <xf numFmtId="3" fontId="5" fillId="2" borderId="108" xfId="0" applyNumberFormat="1" applyFont="1" applyFill="1" applyBorder="1" applyAlignment="1" applyProtection="1">
      <alignment horizontal="center" vertical="center" wrapText="1"/>
    </xf>
    <xf numFmtId="0" fontId="6" fillId="6" borderId="109" xfId="0" applyFont="1" applyFill="1" applyBorder="1" applyAlignment="1" applyProtection="1">
      <alignment horizontal="center" vertical="center" wrapText="1"/>
    </xf>
    <xf numFmtId="0" fontId="12" fillId="2" borderId="109" xfId="0" applyFont="1" applyFill="1" applyBorder="1" applyAlignment="1" applyProtection="1">
      <alignment horizontal="center" vertical="center" wrapText="1"/>
    </xf>
    <xf numFmtId="3" fontId="5" fillId="2" borderId="109" xfId="0" applyNumberFormat="1" applyFont="1" applyFill="1" applyBorder="1" applyAlignment="1" applyProtection="1">
      <alignment horizontal="center" vertical="center" wrapText="1"/>
    </xf>
    <xf numFmtId="3" fontId="6" fillId="6" borderId="109" xfId="0" applyNumberFormat="1" applyFont="1" applyFill="1" applyBorder="1" applyAlignment="1" applyProtection="1">
      <alignment horizontal="center" vertical="center" wrapText="1"/>
    </xf>
    <xf numFmtId="3" fontId="5" fillId="2" borderId="110" xfId="0" applyNumberFormat="1" applyFont="1" applyFill="1" applyBorder="1" applyAlignment="1" applyProtection="1">
      <alignment horizontal="center" vertical="center" wrapText="1"/>
    </xf>
    <xf numFmtId="0" fontId="6" fillId="6" borderId="32" xfId="0" applyFont="1" applyFill="1" applyBorder="1" applyAlignment="1" applyProtection="1">
      <alignment horizontal="center" vertical="center" wrapText="1"/>
    </xf>
    <xf numFmtId="0" fontId="19" fillId="2" borderId="1" xfId="0" applyNumberFormat="1" applyFont="1" applyFill="1" applyBorder="1" applyAlignment="1" applyProtection="1">
      <alignment vertical="center" wrapText="1"/>
    </xf>
    <xf numFmtId="0" fontId="12" fillId="2" borderId="13" xfId="0" applyNumberFormat="1" applyFont="1" applyFill="1" applyBorder="1" applyAlignment="1" applyProtection="1">
      <alignment horizontal="center" vertical="center" wrapText="1"/>
    </xf>
    <xf numFmtId="0" fontId="12" fillId="2" borderId="15" xfId="0" applyNumberFormat="1" applyFont="1" applyFill="1" applyBorder="1" applyAlignment="1" applyProtection="1">
      <alignment horizontal="center" vertical="center" wrapText="1"/>
    </xf>
    <xf numFmtId="0" fontId="12" fillId="2" borderId="17" xfId="0" applyNumberFormat="1" applyFont="1" applyFill="1" applyBorder="1" applyAlignment="1" applyProtection="1">
      <alignment horizontal="center" vertical="center" wrapText="1"/>
    </xf>
    <xf numFmtId="0" fontId="12" fillId="2" borderId="2" xfId="0" applyNumberFormat="1" applyFont="1" applyFill="1" applyBorder="1" applyAlignment="1" applyProtection="1">
      <alignment horizontal="center" vertical="center" wrapText="1"/>
    </xf>
    <xf numFmtId="0" fontId="12" fillId="3" borderId="32" xfId="0" applyNumberFormat="1" applyFont="1" applyFill="1" applyBorder="1" applyAlignment="1" applyProtection="1">
      <alignment horizontal="center" vertical="center" wrapText="1"/>
    </xf>
    <xf numFmtId="0" fontId="12" fillId="3" borderId="17" xfId="0" applyNumberFormat="1" applyFont="1" applyFill="1" applyBorder="1" applyAlignment="1" applyProtection="1">
      <alignment horizontal="center" vertical="center" wrapText="1"/>
    </xf>
    <xf numFmtId="0" fontId="12" fillId="3" borderId="15" xfId="0" applyNumberFormat="1" applyFont="1" applyFill="1" applyBorder="1" applyAlignment="1" applyProtection="1">
      <alignment horizontal="center" vertical="center" wrapText="1"/>
    </xf>
    <xf numFmtId="0" fontId="12" fillId="3" borderId="76" xfId="0" applyNumberFormat="1" applyFont="1" applyFill="1" applyBorder="1" applyAlignment="1" applyProtection="1">
      <alignment horizontal="center" vertical="center" wrapText="1"/>
    </xf>
    <xf numFmtId="0" fontId="6" fillId="6" borderId="112" xfId="0" applyFont="1" applyFill="1" applyBorder="1" applyAlignment="1" applyProtection="1">
      <alignment horizontal="center" vertical="center" wrapText="1"/>
    </xf>
    <xf numFmtId="0" fontId="12" fillId="2" borderId="112" xfId="0" applyNumberFormat="1" applyFont="1" applyFill="1" applyBorder="1" applyAlignment="1" applyProtection="1">
      <alignment horizontal="center" vertical="center" wrapText="1"/>
    </xf>
    <xf numFmtId="1" fontId="5" fillId="2" borderId="112" xfId="0" applyNumberFormat="1" applyFont="1" applyFill="1" applyBorder="1" applyAlignment="1" applyProtection="1">
      <alignment horizontal="center" vertical="center" wrapText="1"/>
    </xf>
    <xf numFmtId="3" fontId="6" fillId="6" borderId="112" xfId="0" applyNumberFormat="1" applyFont="1" applyFill="1" applyBorder="1" applyAlignment="1" applyProtection="1">
      <alignment horizontal="center" vertical="center" wrapText="1"/>
    </xf>
    <xf numFmtId="1" fontId="5" fillId="2" borderId="113" xfId="0" applyNumberFormat="1" applyFont="1" applyFill="1" applyBorder="1" applyAlignment="1" applyProtection="1">
      <alignment horizontal="center" vertical="center" wrapText="1"/>
    </xf>
    <xf numFmtId="0" fontId="6" fillId="6" borderId="114" xfId="0" applyFont="1" applyFill="1" applyBorder="1" applyAlignment="1" applyProtection="1">
      <alignment horizontal="center" vertical="center" wrapText="1"/>
    </xf>
    <xf numFmtId="0" fontId="12" fillId="2" borderId="114" xfId="0" applyNumberFormat="1" applyFont="1" applyFill="1" applyBorder="1" applyAlignment="1" applyProtection="1">
      <alignment horizontal="center" vertical="center" wrapText="1"/>
    </xf>
    <xf numFmtId="1" fontId="5" fillId="2" borderId="114" xfId="0" applyNumberFormat="1" applyFont="1" applyFill="1" applyBorder="1" applyAlignment="1" applyProtection="1">
      <alignment horizontal="center" vertical="center" wrapText="1"/>
    </xf>
    <xf numFmtId="3" fontId="6" fillId="6" borderId="114" xfId="0" applyNumberFormat="1" applyFont="1" applyFill="1" applyBorder="1" applyAlignment="1" applyProtection="1">
      <alignment horizontal="center" vertical="center" wrapText="1"/>
    </xf>
    <xf numFmtId="1" fontId="5" fillId="2" borderId="115" xfId="0" applyNumberFormat="1" applyFont="1" applyFill="1" applyBorder="1" applyAlignment="1" applyProtection="1">
      <alignment horizontal="center" vertical="center" wrapText="1"/>
    </xf>
    <xf numFmtId="0" fontId="12" fillId="6" borderId="58" xfId="0" applyFont="1" applyFill="1" applyBorder="1" applyAlignment="1" applyProtection="1">
      <alignment vertical="top" wrapText="1"/>
    </xf>
    <xf numFmtId="0" fontId="6" fillId="6" borderId="116" xfId="0" applyFont="1" applyFill="1" applyBorder="1" applyAlignment="1" applyProtection="1">
      <alignment horizontal="center" vertical="center" wrapText="1"/>
    </xf>
    <xf numFmtId="0" fontId="12" fillId="2" borderId="116" xfId="0" applyNumberFormat="1" applyFont="1" applyFill="1" applyBorder="1" applyAlignment="1" applyProtection="1">
      <alignment horizontal="center" vertical="center" wrapText="1"/>
    </xf>
    <xf numFmtId="1" fontId="5" fillId="2" borderId="116" xfId="0" applyNumberFormat="1" applyFont="1" applyFill="1" applyBorder="1" applyAlignment="1" applyProtection="1">
      <alignment horizontal="center" vertical="center" wrapText="1"/>
    </xf>
    <xf numFmtId="3" fontId="6" fillId="6" borderId="116" xfId="0" applyNumberFormat="1" applyFont="1" applyFill="1" applyBorder="1" applyAlignment="1" applyProtection="1">
      <alignment horizontal="center" vertical="center" wrapText="1"/>
    </xf>
    <xf numFmtId="1" fontId="5" fillId="2" borderId="117" xfId="0" applyNumberFormat="1" applyFont="1" applyFill="1" applyBorder="1" applyAlignment="1" applyProtection="1">
      <alignment horizontal="center" vertical="center" wrapText="1"/>
    </xf>
    <xf numFmtId="1" fontId="5" fillId="2" borderId="118" xfId="0" applyNumberFormat="1" applyFont="1" applyFill="1" applyBorder="1" applyAlignment="1" applyProtection="1">
      <alignment horizontal="center" vertical="center" wrapText="1"/>
    </xf>
    <xf numFmtId="0" fontId="6" fillId="6" borderId="79" xfId="0" applyFont="1" applyFill="1" applyBorder="1" applyAlignment="1" applyProtection="1">
      <alignment horizontal="center" vertical="center" wrapText="1"/>
    </xf>
    <xf numFmtId="1" fontId="5" fillId="2" borderId="79" xfId="0" applyNumberFormat="1" applyFont="1" applyFill="1" applyBorder="1" applyAlignment="1" applyProtection="1">
      <alignment horizontal="center" vertical="center" wrapText="1"/>
    </xf>
    <xf numFmtId="1" fontId="5" fillId="2" borderId="119" xfId="0" applyNumberFormat="1" applyFont="1" applyFill="1" applyBorder="1" applyAlignment="1" applyProtection="1">
      <alignment horizontal="center" vertical="center" wrapText="1"/>
    </xf>
    <xf numFmtId="0" fontId="12" fillId="6" borderId="97" xfId="0" applyFont="1" applyFill="1" applyBorder="1" applyAlignment="1" applyProtection="1">
      <alignment horizontal="left" vertical="top" wrapText="1"/>
    </xf>
    <xf numFmtId="0" fontId="12" fillId="2" borderId="32" xfId="0" applyFont="1" applyFill="1" applyBorder="1" applyAlignment="1" applyProtection="1">
      <alignment horizontal="center" vertical="center" wrapText="1"/>
    </xf>
    <xf numFmtId="0" fontId="6" fillId="6" borderId="111" xfId="0" applyFont="1" applyFill="1" applyBorder="1" applyAlignment="1" applyProtection="1">
      <alignment wrapText="1"/>
    </xf>
    <xf numFmtId="3" fontId="6" fillId="6" borderId="32" xfId="0" applyNumberFormat="1" applyFont="1" applyFill="1" applyBorder="1" applyAlignment="1" applyProtection="1">
      <alignment horizontal="center" vertical="center" wrapText="1"/>
    </xf>
    <xf numFmtId="0" fontId="7" fillId="6" borderId="24" xfId="0" applyFont="1" applyFill="1" applyBorder="1" applyAlignment="1" applyProtection="1">
      <alignment wrapText="1"/>
    </xf>
    <xf numFmtId="0" fontId="12" fillId="2" borderId="2" xfId="0" applyFont="1" applyFill="1" applyBorder="1" applyAlignment="1" applyProtection="1">
      <alignment horizontal="center" vertical="center" wrapText="1"/>
    </xf>
    <xf numFmtId="0" fontId="12" fillId="2" borderId="112" xfId="0" applyFont="1" applyFill="1" applyBorder="1" applyAlignment="1" applyProtection="1">
      <alignment horizontal="center" vertical="center" wrapText="1"/>
    </xf>
    <xf numFmtId="3" fontId="5" fillId="2" borderId="112" xfId="0" applyNumberFormat="1" applyFont="1" applyFill="1" applyBorder="1" applyAlignment="1" applyProtection="1">
      <alignment horizontal="center" vertical="center" wrapText="1"/>
    </xf>
    <xf numFmtId="3" fontId="5" fillId="2" borderId="113" xfId="0" applyNumberFormat="1" applyFont="1" applyFill="1" applyBorder="1" applyAlignment="1" applyProtection="1">
      <alignment horizontal="center" vertical="center" wrapText="1"/>
    </xf>
    <xf numFmtId="0" fontId="12" fillId="2" borderId="120" xfId="0" applyFont="1" applyFill="1" applyBorder="1" applyAlignment="1" applyProtection="1">
      <alignment horizontal="center" vertical="center" wrapText="1"/>
    </xf>
    <xf numFmtId="3" fontId="5" fillId="2" borderId="120" xfId="0" applyNumberFormat="1" applyFont="1" applyFill="1" applyBorder="1" applyAlignment="1" applyProtection="1">
      <alignment horizontal="center" vertical="center" wrapText="1"/>
    </xf>
    <xf numFmtId="3" fontId="6" fillId="6" borderId="120" xfId="0" applyNumberFormat="1" applyFont="1" applyFill="1" applyBorder="1" applyAlignment="1" applyProtection="1">
      <alignment horizontal="center" vertical="center" wrapText="1"/>
    </xf>
    <xf numFmtId="3" fontId="5" fillId="2" borderId="121" xfId="0" applyNumberFormat="1" applyFont="1" applyFill="1" applyBorder="1" applyAlignment="1" applyProtection="1">
      <alignment horizontal="center" vertical="center" wrapText="1"/>
    </xf>
    <xf numFmtId="0" fontId="12" fillId="2" borderId="122" xfId="0" applyFont="1" applyFill="1" applyBorder="1" applyAlignment="1" applyProtection="1">
      <alignment horizontal="center" vertical="center" wrapText="1"/>
    </xf>
    <xf numFmtId="3" fontId="5" fillId="2" borderId="122" xfId="0" applyNumberFormat="1" applyFont="1" applyFill="1" applyBorder="1" applyAlignment="1" applyProtection="1">
      <alignment horizontal="center" vertical="center" wrapText="1"/>
    </xf>
    <xf numFmtId="3" fontId="6" fillId="6" borderId="122" xfId="0" applyNumberFormat="1" applyFont="1" applyFill="1" applyBorder="1" applyAlignment="1" applyProtection="1">
      <alignment horizontal="center" vertical="center" wrapText="1"/>
    </xf>
    <xf numFmtId="3" fontId="5" fillId="2" borderId="123" xfId="0" applyNumberFormat="1" applyFont="1" applyFill="1" applyBorder="1" applyAlignment="1" applyProtection="1">
      <alignment horizontal="center" vertical="center" wrapText="1"/>
    </xf>
    <xf numFmtId="0" fontId="12" fillId="2" borderId="124" xfId="0" applyFont="1" applyFill="1" applyBorder="1" applyAlignment="1" applyProtection="1">
      <alignment horizontal="center" vertical="center" wrapText="1"/>
    </xf>
    <xf numFmtId="3" fontId="5" fillId="2" borderId="124" xfId="0" applyNumberFormat="1" applyFont="1" applyFill="1" applyBorder="1" applyAlignment="1" applyProtection="1">
      <alignment horizontal="center" vertical="center" wrapText="1"/>
    </xf>
    <xf numFmtId="3" fontId="6" fillId="6" borderId="124" xfId="0" applyNumberFormat="1" applyFont="1" applyFill="1" applyBorder="1" applyAlignment="1" applyProtection="1">
      <alignment horizontal="center" vertical="center" wrapText="1"/>
    </xf>
    <xf numFmtId="3" fontId="5" fillId="2" borderId="125" xfId="0" applyNumberFormat="1" applyFont="1" applyFill="1" applyBorder="1" applyAlignment="1" applyProtection="1">
      <alignment horizontal="center" vertical="center" wrapText="1"/>
    </xf>
    <xf numFmtId="0" fontId="12" fillId="2" borderId="126" xfId="0" applyFont="1" applyFill="1" applyBorder="1" applyAlignment="1" applyProtection="1">
      <alignment horizontal="center" vertical="center" wrapText="1"/>
    </xf>
    <xf numFmtId="3" fontId="5" fillId="2" borderId="126" xfId="0" applyNumberFormat="1" applyFont="1" applyFill="1" applyBorder="1" applyAlignment="1" applyProtection="1">
      <alignment horizontal="center" vertical="center" wrapText="1"/>
    </xf>
    <xf numFmtId="3" fontId="6" fillId="6" borderId="126" xfId="0" applyNumberFormat="1" applyFont="1" applyFill="1" applyBorder="1" applyAlignment="1" applyProtection="1">
      <alignment horizontal="center" vertical="center" wrapText="1"/>
    </xf>
    <xf numFmtId="3" fontId="5" fillId="2" borderId="127" xfId="0" applyNumberFormat="1" applyFont="1" applyFill="1" applyBorder="1" applyAlignment="1" applyProtection="1">
      <alignment horizontal="center" vertical="center" wrapText="1"/>
    </xf>
    <xf numFmtId="3" fontId="5" fillId="2" borderId="32" xfId="0" applyNumberFormat="1" applyFont="1" applyFill="1" applyBorder="1" applyAlignment="1" applyProtection="1">
      <alignment horizontal="center" vertical="center" wrapText="1"/>
    </xf>
    <xf numFmtId="3" fontId="5" fillId="2" borderId="128" xfId="0" applyNumberFormat="1" applyFont="1" applyFill="1" applyBorder="1" applyAlignment="1" applyProtection="1">
      <alignment horizontal="center" vertical="center" wrapText="1"/>
    </xf>
    <xf numFmtId="3" fontId="5" fillId="2" borderId="129" xfId="0" applyNumberFormat="1" applyFont="1" applyFill="1" applyBorder="1" applyAlignment="1" applyProtection="1">
      <alignment horizontal="center" vertical="center" wrapText="1"/>
    </xf>
    <xf numFmtId="3" fontId="5" fillId="2" borderId="130" xfId="0" applyNumberFormat="1" applyFont="1" applyFill="1" applyBorder="1" applyAlignment="1" applyProtection="1">
      <alignment horizontal="center" vertical="center" wrapText="1"/>
    </xf>
    <xf numFmtId="3" fontId="5" fillId="2" borderId="131" xfId="0" applyNumberFormat="1" applyFont="1" applyFill="1" applyBorder="1" applyAlignment="1" applyProtection="1">
      <alignment horizontal="center" vertical="center" wrapText="1"/>
    </xf>
    <xf numFmtId="0" fontId="12" fillId="2" borderId="132" xfId="0" applyFont="1" applyFill="1" applyBorder="1" applyAlignment="1" applyProtection="1">
      <alignment horizontal="center" vertical="center" wrapText="1"/>
    </xf>
    <xf numFmtId="0" fontId="6" fillId="6" borderId="132" xfId="0" applyFont="1" applyFill="1" applyBorder="1" applyAlignment="1" applyProtection="1">
      <alignment horizontal="center" vertical="center" wrapText="1"/>
    </xf>
    <xf numFmtId="0" fontId="12" fillId="2" borderId="32" xfId="0" applyFont="1" applyFill="1" applyBorder="1" applyAlignment="1" applyProtection="1">
      <alignment horizontal="center" vertical="center" wrapText="1"/>
    </xf>
    <xf numFmtId="0" fontId="12" fillId="6" borderId="97" xfId="0" applyFont="1" applyFill="1" applyBorder="1" applyAlignment="1" applyProtection="1">
      <alignment horizontal="left" vertical="top" wrapText="1"/>
    </xf>
    <xf numFmtId="1" fontId="5" fillId="2" borderId="134" xfId="0" applyNumberFormat="1" applyFont="1" applyFill="1" applyBorder="1" applyAlignment="1" applyProtection="1">
      <alignment horizontal="center" vertical="center" wrapText="1"/>
    </xf>
    <xf numFmtId="0" fontId="6" fillId="6" borderId="134" xfId="0" applyFont="1" applyFill="1" applyBorder="1" applyAlignment="1" applyProtection="1">
      <alignment horizontal="center" vertical="center" wrapText="1"/>
    </xf>
    <xf numFmtId="1" fontId="5" fillId="2" borderId="135" xfId="0" applyNumberFormat="1" applyFont="1" applyFill="1" applyBorder="1" applyAlignment="1" applyProtection="1">
      <alignment horizontal="center" vertical="center" wrapText="1"/>
    </xf>
    <xf numFmtId="1" fontId="5" fillId="2" borderId="136" xfId="0" applyNumberFormat="1" applyFont="1" applyFill="1" applyBorder="1" applyAlignment="1" applyProtection="1">
      <alignment horizontal="center" vertical="center" wrapText="1"/>
    </xf>
    <xf numFmtId="0" fontId="6" fillId="6" borderId="136" xfId="0" applyFont="1" applyFill="1" applyBorder="1" applyAlignment="1" applyProtection="1">
      <alignment horizontal="center" vertical="center" wrapText="1"/>
    </xf>
    <xf numFmtId="1" fontId="5" fillId="2" borderId="137" xfId="0" applyNumberFormat="1" applyFont="1" applyFill="1" applyBorder="1" applyAlignment="1" applyProtection="1">
      <alignment horizontal="center" vertical="center" wrapText="1"/>
    </xf>
    <xf numFmtId="0" fontId="6" fillId="6" borderId="138" xfId="0" applyFont="1" applyFill="1" applyBorder="1" applyAlignment="1" applyProtection="1">
      <alignment horizontal="center" vertical="center" wrapText="1"/>
    </xf>
    <xf numFmtId="0" fontId="12" fillId="2" borderId="124" xfId="0" applyNumberFormat="1" applyFont="1" applyFill="1" applyBorder="1" applyAlignment="1" applyProtection="1">
      <alignment horizontal="center" vertical="center" wrapText="1"/>
    </xf>
    <xf numFmtId="1" fontId="5" fillId="2" borderId="139" xfId="0" applyNumberFormat="1" applyFont="1" applyFill="1" applyBorder="1" applyAlignment="1" applyProtection="1">
      <alignment horizontal="center" vertical="center" wrapText="1"/>
    </xf>
    <xf numFmtId="0" fontId="6" fillId="6" borderId="139" xfId="0" applyFont="1" applyFill="1" applyBorder="1" applyAlignment="1" applyProtection="1">
      <alignment horizontal="center" vertical="center" wrapText="1"/>
    </xf>
    <xf numFmtId="1" fontId="5" fillId="2" borderId="140" xfId="0" applyNumberFormat="1" applyFont="1" applyFill="1" applyBorder="1" applyAlignment="1" applyProtection="1">
      <alignment horizontal="center" vertical="center" wrapText="1"/>
    </xf>
    <xf numFmtId="0" fontId="12" fillId="2" borderId="47" xfId="0" applyFont="1" applyFill="1" applyBorder="1" applyAlignment="1" applyProtection="1">
      <alignment horizontal="center" vertical="center" wrapText="1"/>
    </xf>
    <xf numFmtId="0" fontId="12" fillId="2" borderId="44" xfId="0" applyFont="1" applyFill="1" applyBorder="1" applyAlignment="1" applyProtection="1">
      <alignment horizontal="center" vertical="center" wrapText="1"/>
    </xf>
    <xf numFmtId="0" fontId="12" fillId="6" borderId="97" xfId="0" applyFont="1" applyFill="1" applyBorder="1" applyAlignment="1" applyProtection="1">
      <alignment horizontal="left" vertical="top" wrapText="1"/>
    </xf>
    <xf numFmtId="0" fontId="12" fillId="2" borderId="141" xfId="0" applyNumberFormat="1" applyFont="1" applyFill="1" applyBorder="1" applyAlignment="1" applyProtection="1">
      <alignment horizontal="center" vertical="center" wrapText="1"/>
    </xf>
    <xf numFmtId="0" fontId="6" fillId="6" borderId="142" xfId="0" applyFont="1" applyFill="1" applyBorder="1" applyAlignment="1" applyProtection="1">
      <alignment horizontal="center" vertical="center" wrapText="1"/>
    </xf>
    <xf numFmtId="0" fontId="12" fillId="2" borderId="143" xfId="0" applyFont="1" applyFill="1" applyBorder="1" applyAlignment="1" applyProtection="1">
      <alignment horizontal="center" vertical="center" wrapText="1"/>
    </xf>
    <xf numFmtId="3" fontId="5" fillId="2" borderId="143" xfId="0" applyNumberFormat="1" applyFont="1" applyFill="1" applyBorder="1" applyAlignment="1" applyProtection="1">
      <alignment horizontal="center" vertical="center" wrapText="1"/>
    </xf>
    <xf numFmtId="3" fontId="6" fillId="6" borderId="143" xfId="0" applyNumberFormat="1" applyFont="1" applyFill="1" applyBorder="1" applyAlignment="1" applyProtection="1">
      <alignment horizontal="center" vertical="center" wrapText="1"/>
    </xf>
    <xf numFmtId="3" fontId="5" fillId="2" borderId="144" xfId="0" applyNumberFormat="1" applyFont="1" applyFill="1" applyBorder="1" applyAlignment="1" applyProtection="1">
      <alignment horizontal="center" vertical="center" wrapText="1"/>
    </xf>
    <xf numFmtId="0" fontId="6" fillId="6" borderId="145" xfId="0" applyFont="1" applyFill="1" applyBorder="1" applyAlignment="1" applyProtection="1">
      <alignment horizontal="center" vertical="center" wrapText="1"/>
    </xf>
    <xf numFmtId="0" fontId="12" fillId="2" borderId="146" xfId="0" applyNumberFormat="1" applyFont="1" applyFill="1" applyBorder="1" applyAlignment="1" applyProtection="1">
      <alignment horizontal="center" vertical="center" wrapText="1"/>
    </xf>
    <xf numFmtId="3" fontId="5" fillId="2" borderId="146" xfId="0" applyNumberFormat="1" applyFont="1" applyFill="1" applyBorder="1" applyAlignment="1" applyProtection="1">
      <alignment horizontal="center" vertical="center" wrapText="1"/>
    </xf>
    <xf numFmtId="3" fontId="6" fillId="6" borderId="146" xfId="0" applyNumberFormat="1" applyFont="1" applyFill="1" applyBorder="1" applyAlignment="1" applyProtection="1">
      <alignment horizontal="center" vertical="center" wrapText="1"/>
    </xf>
    <xf numFmtId="3" fontId="5" fillId="2" borderId="147" xfId="0" applyNumberFormat="1" applyFont="1" applyFill="1" applyBorder="1" applyAlignment="1" applyProtection="1">
      <alignment horizontal="center" vertical="center" wrapText="1"/>
    </xf>
    <xf numFmtId="0" fontId="6" fillId="6" borderId="148" xfId="0" applyFont="1" applyFill="1" applyBorder="1" applyAlignment="1" applyProtection="1">
      <alignment horizontal="center" vertical="center" wrapText="1"/>
    </xf>
    <xf numFmtId="0" fontId="12" fillId="2" borderId="149" xfId="0" applyNumberFormat="1" applyFont="1" applyFill="1" applyBorder="1" applyAlignment="1" applyProtection="1">
      <alignment horizontal="center" vertical="center" wrapText="1"/>
    </xf>
    <xf numFmtId="3" fontId="5" fillId="2" borderId="149" xfId="0" applyNumberFormat="1" applyFont="1" applyFill="1" applyBorder="1" applyAlignment="1" applyProtection="1">
      <alignment horizontal="center" vertical="center" wrapText="1"/>
    </xf>
    <xf numFmtId="3" fontId="6" fillId="6" borderId="149" xfId="0" applyNumberFormat="1" applyFont="1" applyFill="1" applyBorder="1" applyAlignment="1" applyProtection="1">
      <alignment horizontal="center" vertical="center" wrapText="1"/>
    </xf>
    <xf numFmtId="3" fontId="5" fillId="2" borderId="150" xfId="0" applyNumberFormat="1" applyFont="1" applyFill="1" applyBorder="1" applyAlignment="1" applyProtection="1">
      <alignment horizontal="center" vertical="center" wrapText="1"/>
    </xf>
    <xf numFmtId="0" fontId="12" fillId="2" borderId="142" xfId="0" applyFont="1" applyFill="1" applyBorder="1" applyAlignment="1" applyProtection="1">
      <alignment horizontal="center" vertical="center" wrapText="1"/>
    </xf>
    <xf numFmtId="0" fontId="6" fillId="6" borderId="143" xfId="0" applyFont="1" applyFill="1" applyBorder="1" applyAlignment="1" applyProtection="1">
      <alignment horizontal="center" vertical="center" wrapText="1"/>
    </xf>
    <xf numFmtId="0" fontId="12" fillId="2" borderId="145" xfId="0" applyFont="1" applyFill="1" applyBorder="1" applyAlignment="1" applyProtection="1">
      <alignment horizontal="center" vertical="center" wrapText="1"/>
    </xf>
    <xf numFmtId="0" fontId="6" fillId="6" borderId="146" xfId="0" applyFont="1" applyFill="1" applyBorder="1" applyAlignment="1" applyProtection="1">
      <alignment horizontal="center" vertical="center" wrapText="1"/>
    </xf>
    <xf numFmtId="0" fontId="12" fillId="2" borderId="148" xfId="0" applyFont="1" applyFill="1" applyBorder="1" applyAlignment="1" applyProtection="1">
      <alignment horizontal="center" vertical="center" wrapText="1"/>
    </xf>
    <xf numFmtId="0" fontId="6" fillId="6" borderId="149" xfId="0" applyFont="1" applyFill="1" applyBorder="1" applyAlignment="1" applyProtection="1">
      <alignment horizontal="center" vertical="center" wrapText="1"/>
    </xf>
    <xf numFmtId="0" fontId="12" fillId="2" borderId="47" xfId="0" applyFont="1" applyFill="1" applyBorder="1" applyAlignment="1" applyProtection="1">
      <alignment horizontal="center" vertical="center" wrapText="1"/>
    </xf>
    <xf numFmtId="0" fontId="12" fillId="2" borderId="44" xfId="0" applyFont="1" applyFill="1" applyBorder="1" applyAlignment="1" applyProtection="1">
      <alignment horizontal="center" vertical="center" wrapText="1"/>
    </xf>
    <xf numFmtId="0" fontId="6" fillId="6" borderId="36" xfId="0" applyFont="1" applyFill="1" applyBorder="1" applyAlignment="1" applyProtection="1">
      <alignment horizontal="center" wrapText="1"/>
    </xf>
    <xf numFmtId="0" fontId="6" fillId="6" borderId="26" xfId="0" applyFont="1" applyFill="1" applyBorder="1" applyAlignment="1" applyProtection="1">
      <alignment horizontal="center" wrapText="1"/>
    </xf>
    <xf numFmtId="0" fontId="6" fillId="2" borderId="36" xfId="0" applyFont="1" applyFill="1" applyBorder="1" applyAlignment="1" applyProtection="1">
      <alignment horizontal="left" vertical="top" wrapText="1"/>
    </xf>
    <xf numFmtId="0" fontId="6" fillId="2" borderId="37" xfId="0" applyFont="1" applyFill="1" applyBorder="1" applyAlignment="1" applyProtection="1">
      <alignment horizontal="left" vertical="top" wrapText="1"/>
    </xf>
    <xf numFmtId="0" fontId="6" fillId="2" borderId="38" xfId="0" applyFont="1" applyFill="1" applyBorder="1" applyAlignment="1" applyProtection="1">
      <alignment horizontal="left" vertical="top" wrapText="1"/>
    </xf>
    <xf numFmtId="0" fontId="12" fillId="2" borderId="24" xfId="0" applyFont="1" applyFill="1" applyBorder="1" applyAlignment="1" applyProtection="1">
      <alignment horizontal="left" vertical="top" wrapText="1"/>
    </xf>
    <xf numFmtId="0" fontId="12" fillId="2" borderId="1" xfId="0" applyFont="1" applyFill="1" applyBorder="1" applyAlignment="1" applyProtection="1">
      <alignment horizontal="left" vertical="top" wrapText="1"/>
    </xf>
    <xf numFmtId="0" fontId="12" fillId="2" borderId="12" xfId="0" applyFont="1" applyFill="1" applyBorder="1" applyAlignment="1" applyProtection="1">
      <alignment horizontal="left" vertical="top" wrapText="1"/>
    </xf>
    <xf numFmtId="0" fontId="12" fillId="2" borderId="27" xfId="0" applyFont="1" applyFill="1" applyBorder="1" applyAlignment="1" applyProtection="1">
      <alignment horizontal="left" vertical="top" wrapText="1"/>
    </xf>
    <xf numFmtId="0" fontId="6" fillId="6" borderId="47" xfId="0" applyFont="1" applyFill="1" applyBorder="1" applyAlignment="1" applyProtection="1">
      <alignment horizontal="center" vertical="center" wrapText="1"/>
    </xf>
    <xf numFmtId="0" fontId="6" fillId="6" borderId="44" xfId="0" applyFont="1" applyFill="1" applyBorder="1" applyAlignment="1" applyProtection="1">
      <alignment horizontal="center" vertical="center" wrapText="1"/>
    </xf>
    <xf numFmtId="1" fontId="5" fillId="2" borderId="47" xfId="0" applyNumberFormat="1" applyFont="1" applyFill="1" applyBorder="1" applyAlignment="1" applyProtection="1">
      <alignment horizontal="center" vertical="center" wrapText="1"/>
    </xf>
    <xf numFmtId="1" fontId="5" fillId="2" borderId="44" xfId="0" applyNumberFormat="1" applyFont="1" applyFill="1" applyBorder="1" applyAlignment="1" applyProtection="1">
      <alignment horizontal="center" vertical="center" wrapText="1"/>
    </xf>
    <xf numFmtId="1" fontId="5" fillId="2" borderId="80" xfId="0" applyNumberFormat="1" applyFont="1" applyFill="1" applyBorder="1" applyAlignment="1" applyProtection="1">
      <alignment horizontal="center" vertical="center" wrapText="1"/>
    </xf>
    <xf numFmtId="1" fontId="5" fillId="2" borderId="45" xfId="0" applyNumberFormat="1" applyFont="1" applyFill="1" applyBorder="1" applyAlignment="1" applyProtection="1">
      <alignment horizontal="center" vertical="center" wrapText="1"/>
    </xf>
    <xf numFmtId="0" fontId="6" fillId="2" borderId="63" xfId="0" applyFont="1" applyFill="1" applyBorder="1" applyAlignment="1" applyProtection="1">
      <alignment horizontal="left" vertical="top" wrapText="1"/>
    </xf>
    <xf numFmtId="0" fontId="6" fillId="2" borderId="51" xfId="0" applyFont="1" applyFill="1" applyBorder="1" applyAlignment="1" applyProtection="1">
      <alignment horizontal="left" vertical="top" wrapText="1"/>
    </xf>
    <xf numFmtId="0" fontId="6" fillId="2" borderId="87" xfId="0" applyFont="1" applyFill="1" applyBorder="1" applyAlignment="1" applyProtection="1">
      <alignment horizontal="left" vertical="top" wrapText="1"/>
    </xf>
    <xf numFmtId="0" fontId="12" fillId="2" borderId="26" xfId="0" applyFont="1" applyFill="1" applyBorder="1" applyAlignment="1" applyProtection="1">
      <alignment horizontal="left" vertical="top" wrapText="1"/>
    </xf>
    <xf numFmtId="0" fontId="6" fillId="6" borderId="84" xfId="0" applyFont="1" applyFill="1" applyBorder="1" applyAlignment="1" applyProtection="1">
      <alignment horizontal="center" wrapText="1"/>
    </xf>
    <xf numFmtId="0" fontId="6" fillId="6" borderId="95" xfId="0" applyFont="1" applyFill="1" applyBorder="1" applyAlignment="1" applyProtection="1">
      <alignment horizontal="center" wrapText="1"/>
    </xf>
    <xf numFmtId="0" fontId="6" fillId="6" borderId="94" xfId="0" applyFont="1" applyFill="1" applyBorder="1" applyAlignment="1" applyProtection="1">
      <alignment horizontal="center" wrapText="1"/>
    </xf>
    <xf numFmtId="3" fontId="5" fillId="2" borderId="47" xfId="0" applyNumberFormat="1" applyFont="1" applyFill="1" applyBorder="1" applyAlignment="1" applyProtection="1">
      <alignment horizontal="center" vertical="center" wrapText="1"/>
    </xf>
    <xf numFmtId="3" fontId="5" fillId="2" borderId="44" xfId="0" applyNumberFormat="1" applyFont="1" applyFill="1" applyBorder="1" applyAlignment="1" applyProtection="1">
      <alignment horizontal="center" vertical="center" wrapText="1"/>
    </xf>
    <xf numFmtId="3" fontId="6" fillId="6" borderId="47" xfId="0" applyNumberFormat="1" applyFont="1" applyFill="1" applyBorder="1" applyAlignment="1" applyProtection="1">
      <alignment horizontal="center" vertical="center" wrapText="1"/>
    </xf>
    <xf numFmtId="3" fontId="6" fillId="6" borderId="44" xfId="0" applyNumberFormat="1" applyFont="1" applyFill="1" applyBorder="1" applyAlignment="1" applyProtection="1">
      <alignment horizontal="center" vertical="center" wrapText="1"/>
    </xf>
    <xf numFmtId="3" fontId="5" fillId="2" borderId="80" xfId="0" applyNumberFormat="1" applyFont="1" applyFill="1" applyBorder="1" applyAlignment="1" applyProtection="1">
      <alignment horizontal="center" vertical="center" wrapText="1"/>
    </xf>
    <xf numFmtId="3" fontId="5" fillId="2" borderId="45" xfId="0" applyNumberFormat="1" applyFont="1" applyFill="1" applyBorder="1" applyAlignment="1" applyProtection="1">
      <alignment horizontal="center" vertical="center" wrapText="1"/>
    </xf>
    <xf numFmtId="0" fontId="12" fillId="2" borderId="86" xfId="0" applyFont="1" applyFill="1" applyBorder="1" applyAlignment="1" applyProtection="1">
      <alignment horizontal="center" vertical="center" wrapText="1"/>
    </xf>
    <xf numFmtId="0" fontId="12" fillId="2" borderId="85" xfId="0" applyFont="1" applyFill="1" applyBorder="1" applyAlignment="1" applyProtection="1">
      <alignment horizontal="center" vertical="center" wrapText="1"/>
    </xf>
    <xf numFmtId="14" fontId="1" fillId="2" borderId="36" xfId="1" applyNumberFormat="1" applyFill="1" applyBorder="1" applyAlignment="1" applyProtection="1">
      <alignment horizontal="center" vertical="center"/>
    </xf>
    <xf numFmtId="14" fontId="1" fillId="2" borderId="37" xfId="1" applyNumberFormat="1" applyFill="1" applyBorder="1" applyAlignment="1" applyProtection="1">
      <alignment horizontal="center" vertical="center"/>
    </xf>
    <xf numFmtId="14" fontId="1" fillId="2" borderId="38" xfId="1" applyNumberFormat="1" applyFill="1" applyBorder="1" applyAlignment="1" applyProtection="1">
      <alignment horizontal="center" vertical="center"/>
    </xf>
    <xf numFmtId="14" fontId="11" fillId="2" borderId="24" xfId="0" applyNumberFormat="1" applyFont="1" applyFill="1" applyBorder="1" applyAlignment="1" applyProtection="1">
      <alignment horizontal="right" vertical="center"/>
    </xf>
    <xf numFmtId="14" fontId="11" fillId="2" borderId="1" xfId="0" applyNumberFormat="1" applyFont="1" applyFill="1" applyBorder="1" applyAlignment="1" applyProtection="1">
      <alignment horizontal="right" vertical="center"/>
    </xf>
    <xf numFmtId="14" fontId="11" fillId="2" borderId="25" xfId="0" applyNumberFormat="1" applyFont="1" applyFill="1" applyBorder="1" applyAlignment="1" applyProtection="1">
      <alignment horizontal="right" vertical="center"/>
    </xf>
    <xf numFmtId="0" fontId="11" fillId="2" borderId="24" xfId="0" applyFont="1" applyFill="1" applyBorder="1" applyAlignment="1" applyProtection="1">
      <alignment horizontal="right" vertical="center"/>
    </xf>
    <xf numFmtId="0" fontId="11" fillId="2" borderId="1" xfId="0" applyFont="1" applyFill="1" applyBorder="1" applyAlignment="1" applyProtection="1">
      <alignment horizontal="right" vertical="center"/>
    </xf>
    <xf numFmtId="0" fontId="11" fillId="2" borderId="25" xfId="0" applyFont="1" applyFill="1" applyBorder="1" applyAlignment="1" applyProtection="1">
      <alignment horizontal="right" vertical="center"/>
    </xf>
    <xf numFmtId="0" fontId="17" fillId="6" borderId="24" xfId="0" applyFont="1" applyFill="1" applyBorder="1" applyAlignment="1" applyProtection="1">
      <alignment horizontal="center" wrapText="1"/>
    </xf>
    <xf numFmtId="0" fontId="17" fillId="6" borderId="1" xfId="0" applyFont="1" applyFill="1" applyBorder="1" applyAlignment="1" applyProtection="1">
      <alignment horizontal="center" wrapText="1"/>
    </xf>
    <xf numFmtId="0" fontId="17" fillId="6" borderId="25" xfId="0" applyFont="1" applyFill="1" applyBorder="1" applyAlignment="1" applyProtection="1">
      <alignment horizontal="center" wrapText="1"/>
    </xf>
    <xf numFmtId="14" fontId="20" fillId="6" borderId="24" xfId="0" applyNumberFormat="1" applyFont="1" applyFill="1" applyBorder="1" applyAlignment="1" applyProtection="1">
      <alignment horizontal="right" vertical="center"/>
    </xf>
    <xf numFmtId="14" fontId="20" fillId="6" borderId="1" xfId="0" applyNumberFormat="1" applyFont="1" applyFill="1" applyBorder="1" applyAlignment="1" applyProtection="1">
      <alignment horizontal="right" vertical="center"/>
    </xf>
    <xf numFmtId="14" fontId="20" fillId="6" borderId="25" xfId="0" applyNumberFormat="1" applyFont="1" applyFill="1" applyBorder="1" applyAlignment="1" applyProtection="1">
      <alignment horizontal="right" vertical="center"/>
    </xf>
    <xf numFmtId="14" fontId="13" fillId="2" borderId="24" xfId="1" applyNumberFormat="1" applyFont="1" applyFill="1" applyBorder="1" applyAlignment="1" applyProtection="1">
      <alignment horizontal="right" vertical="center"/>
    </xf>
    <xf numFmtId="14" fontId="13" fillId="2" borderId="1" xfId="1" applyNumberFormat="1" applyFont="1" applyFill="1" applyBorder="1" applyAlignment="1" applyProtection="1">
      <alignment horizontal="right" vertical="center"/>
    </xf>
    <xf numFmtId="14" fontId="13" fillId="2" borderId="25" xfId="1" applyNumberFormat="1" applyFont="1" applyFill="1" applyBorder="1" applyAlignment="1" applyProtection="1">
      <alignment horizontal="right" vertical="center"/>
    </xf>
    <xf numFmtId="0" fontId="9" fillId="2" borderId="24" xfId="0" applyFont="1" applyFill="1" applyBorder="1" applyAlignment="1" applyProtection="1">
      <alignment horizontal="right" wrapText="1"/>
    </xf>
    <xf numFmtId="0" fontId="9" fillId="2" borderId="1" xfId="0" applyFont="1" applyFill="1" applyBorder="1" applyAlignment="1" applyProtection="1">
      <alignment horizontal="right" wrapText="1"/>
    </xf>
    <xf numFmtId="0" fontId="9" fillId="2" borderId="25" xfId="0" applyFont="1" applyFill="1" applyBorder="1" applyAlignment="1" applyProtection="1">
      <alignment horizontal="right" wrapText="1"/>
    </xf>
    <xf numFmtId="0" fontId="12" fillId="2" borderId="24" xfId="0" applyFont="1" applyFill="1" applyBorder="1" applyAlignment="1" applyProtection="1">
      <alignment horizontal="right" vertical="center" wrapText="1"/>
    </xf>
    <xf numFmtId="0" fontId="12" fillId="2" borderId="1" xfId="0" applyFont="1" applyFill="1" applyBorder="1" applyAlignment="1" applyProtection="1">
      <alignment horizontal="right" vertical="center" wrapText="1"/>
    </xf>
    <xf numFmtId="0" fontId="12" fillId="2" borderId="25" xfId="0" applyFont="1" applyFill="1" applyBorder="1" applyAlignment="1" applyProtection="1">
      <alignment horizontal="right" vertical="center" wrapText="1"/>
    </xf>
    <xf numFmtId="0" fontId="7" fillId="2" borderId="24" xfId="0" applyFont="1" applyFill="1" applyBorder="1" applyAlignment="1" applyProtection="1">
      <alignment horizontal="center" vertical="center" wrapText="1"/>
    </xf>
    <xf numFmtId="0" fontId="7" fillId="2" borderId="1" xfId="0" applyFont="1" applyFill="1" applyBorder="1" applyAlignment="1" applyProtection="1">
      <alignment horizontal="center" vertical="center" wrapText="1"/>
    </xf>
    <xf numFmtId="0" fontId="7" fillId="2" borderId="25" xfId="0" applyFont="1" applyFill="1" applyBorder="1" applyAlignment="1" applyProtection="1">
      <alignment horizontal="center" vertical="center" wrapText="1"/>
    </xf>
    <xf numFmtId="0" fontId="8" fillId="4" borderId="24" xfId="0" applyFont="1" applyFill="1" applyBorder="1" applyAlignment="1" applyProtection="1">
      <alignment horizontal="center" vertical="center"/>
    </xf>
    <xf numFmtId="0" fontId="8" fillId="4" borderId="1" xfId="0" applyFont="1" applyFill="1" applyBorder="1" applyAlignment="1" applyProtection="1">
      <alignment horizontal="center" vertical="center"/>
    </xf>
    <xf numFmtId="0" fontId="8" fillId="4" borderId="25" xfId="0" applyFont="1" applyFill="1" applyBorder="1" applyAlignment="1" applyProtection="1">
      <alignment horizontal="center" vertical="center"/>
    </xf>
    <xf numFmtId="0" fontId="7" fillId="2" borderId="26" xfId="0" applyFont="1" applyFill="1" applyBorder="1" applyAlignment="1" applyProtection="1">
      <alignment horizontal="center" vertical="center" wrapText="1"/>
    </xf>
    <xf numFmtId="0" fontId="7" fillId="2" borderId="12" xfId="0" applyFont="1" applyFill="1" applyBorder="1" applyAlignment="1" applyProtection="1">
      <alignment horizontal="center" vertical="center" wrapText="1"/>
    </xf>
    <xf numFmtId="0" fontId="7" fillId="2" borderId="27" xfId="0" applyFont="1" applyFill="1" applyBorder="1" applyAlignment="1" applyProtection="1">
      <alignment horizontal="center" vertical="center" wrapText="1"/>
    </xf>
    <xf numFmtId="0" fontId="5" fillId="6" borderId="5" xfId="0" applyFont="1" applyFill="1" applyBorder="1" applyAlignment="1" applyProtection="1">
      <alignment horizontal="center" vertical="center" wrapText="1"/>
    </xf>
    <xf numFmtId="0" fontId="5" fillId="6" borderId="7" xfId="0" applyFont="1" applyFill="1" applyBorder="1" applyAlignment="1" applyProtection="1">
      <alignment horizontal="center" vertical="center" wrapText="1"/>
    </xf>
    <xf numFmtId="3" fontId="5" fillId="6" borderId="5" xfId="0" applyNumberFormat="1" applyFont="1" applyFill="1" applyBorder="1" applyAlignment="1" applyProtection="1">
      <alignment horizontal="center" vertical="center" wrapText="1"/>
    </xf>
    <xf numFmtId="3" fontId="5" fillId="6" borderId="6" xfId="0" applyNumberFormat="1" applyFont="1" applyFill="1" applyBorder="1" applyAlignment="1" applyProtection="1">
      <alignment horizontal="center" vertical="center" wrapText="1"/>
    </xf>
    <xf numFmtId="0" fontId="5" fillId="6" borderId="99" xfId="0" applyFont="1" applyFill="1" applyBorder="1" applyAlignment="1" applyProtection="1">
      <alignment horizontal="center" vertical="center" wrapText="1"/>
    </xf>
    <xf numFmtId="0" fontId="5" fillId="6" borderId="92" xfId="0" applyFont="1" applyFill="1" applyBorder="1" applyAlignment="1" applyProtection="1">
      <alignment horizontal="center" vertical="center" wrapText="1"/>
    </xf>
    <xf numFmtId="0" fontId="5" fillId="6" borderId="57" xfId="0" applyFont="1" applyFill="1" applyBorder="1" applyAlignment="1" applyProtection="1">
      <alignment horizontal="center" vertical="center" wrapText="1"/>
    </xf>
    <xf numFmtId="0" fontId="5" fillId="6" borderId="58" xfId="0" applyFont="1" applyFill="1" applyBorder="1" applyAlignment="1" applyProtection="1">
      <alignment horizontal="center" vertical="center" wrapText="1"/>
    </xf>
    <xf numFmtId="0" fontId="13" fillId="2" borderId="24" xfId="1" applyFont="1" applyFill="1" applyBorder="1" applyAlignment="1" applyProtection="1">
      <alignment horizontal="right"/>
    </xf>
    <xf numFmtId="0" fontId="13" fillId="2" borderId="1" xfId="1" applyFont="1" applyFill="1" applyBorder="1" applyAlignment="1" applyProtection="1">
      <alignment horizontal="right"/>
    </xf>
    <xf numFmtId="0" fontId="16" fillId="2" borderId="1" xfId="1" applyFont="1" applyFill="1" applyBorder="1" applyAlignment="1" applyProtection="1">
      <alignment horizontal="right"/>
    </xf>
    <xf numFmtId="0" fontId="16" fillId="2" borderId="25" xfId="1" applyFont="1" applyFill="1" applyBorder="1" applyAlignment="1" applyProtection="1">
      <alignment horizontal="right"/>
    </xf>
    <xf numFmtId="0" fontId="14" fillId="5" borderId="24" xfId="0" applyFont="1" applyFill="1" applyBorder="1" applyAlignment="1" applyProtection="1">
      <alignment horizontal="right" vertical="top" wrapText="1"/>
    </xf>
    <xf numFmtId="0" fontId="14" fillId="5" borderId="1" xfId="0" applyFont="1" applyFill="1" applyBorder="1" applyAlignment="1" applyProtection="1">
      <alignment horizontal="right" vertical="top" wrapText="1"/>
    </xf>
    <xf numFmtId="0" fontId="14" fillId="5" borderId="25" xfId="0" applyFont="1" applyFill="1" applyBorder="1" applyAlignment="1" applyProtection="1">
      <alignment horizontal="right" vertical="top" wrapText="1"/>
    </xf>
    <xf numFmtId="0" fontId="15" fillId="5" borderId="24" xfId="0" applyFont="1" applyFill="1" applyBorder="1" applyAlignment="1" applyProtection="1">
      <alignment horizontal="right" wrapText="1"/>
    </xf>
    <xf numFmtId="0" fontId="15" fillId="5" borderId="1" xfId="0" applyFont="1" applyFill="1" applyBorder="1" applyAlignment="1" applyProtection="1">
      <alignment horizontal="right" wrapText="1"/>
    </xf>
    <xf numFmtId="0" fontId="15" fillId="5" borderId="25" xfId="0" applyFont="1" applyFill="1" applyBorder="1" applyAlignment="1" applyProtection="1">
      <alignment horizontal="right" wrapText="1"/>
    </xf>
    <xf numFmtId="0" fontId="12" fillId="2" borderId="79" xfId="0" applyFont="1" applyFill="1" applyBorder="1" applyAlignment="1" applyProtection="1">
      <alignment horizontal="center" vertical="center" wrapText="1"/>
    </xf>
    <xf numFmtId="0" fontId="6" fillId="2" borderId="43" xfId="0" applyFont="1" applyFill="1" applyBorder="1" applyAlignment="1" applyProtection="1">
      <alignment horizontal="center" vertical="top" wrapText="1"/>
    </xf>
    <xf numFmtId="0" fontId="6" fillId="2" borderId="97" xfId="0" applyFont="1" applyFill="1" applyBorder="1" applyAlignment="1" applyProtection="1">
      <alignment horizontal="center" vertical="top" wrapText="1"/>
    </xf>
    <xf numFmtId="0" fontId="6" fillId="2" borderId="44" xfId="0" applyFont="1" applyFill="1" applyBorder="1" applyAlignment="1" applyProtection="1">
      <alignment horizontal="center" vertical="top" wrapText="1"/>
    </xf>
    <xf numFmtId="0" fontId="6" fillId="2" borderId="45" xfId="0" applyFont="1" applyFill="1" applyBorder="1" applyAlignment="1" applyProtection="1">
      <alignment horizontal="center" vertical="top" wrapText="1"/>
    </xf>
    <xf numFmtId="0" fontId="6" fillId="2" borderId="43" xfId="0" applyFont="1" applyFill="1" applyBorder="1" applyAlignment="1" applyProtection="1">
      <alignment horizontal="left" wrapText="1"/>
    </xf>
    <xf numFmtId="0" fontId="6" fillId="2" borderId="97" xfId="0" applyFont="1" applyFill="1" applyBorder="1" applyAlignment="1" applyProtection="1">
      <alignment horizontal="left" wrapText="1"/>
    </xf>
    <xf numFmtId="0" fontId="6" fillId="2" borderId="44" xfId="0" applyFont="1" applyFill="1" applyBorder="1" applyAlignment="1" applyProtection="1">
      <alignment horizontal="left" wrapText="1"/>
    </xf>
    <xf numFmtId="0" fontId="6" fillId="2" borderId="45" xfId="0" applyFont="1" applyFill="1" applyBorder="1" applyAlignment="1" applyProtection="1">
      <alignment horizontal="left" wrapText="1"/>
    </xf>
    <xf numFmtId="0" fontId="6" fillId="2" borderId="102" xfId="0" applyFont="1" applyFill="1" applyBorder="1" applyAlignment="1" applyProtection="1">
      <alignment horizontal="left" wrapText="1"/>
    </xf>
    <xf numFmtId="0" fontId="6" fillId="2" borderId="98" xfId="0" applyFont="1" applyFill="1" applyBorder="1" applyAlignment="1" applyProtection="1">
      <alignment horizontal="left" wrapText="1"/>
    </xf>
    <xf numFmtId="0" fontId="6" fillId="2" borderId="43" xfId="0" applyFont="1" applyFill="1" applyBorder="1" applyAlignment="1" applyProtection="1">
      <alignment horizontal="center" wrapText="1"/>
    </xf>
    <xf numFmtId="0" fontId="6" fillId="2" borderId="97" xfId="0" applyFont="1" applyFill="1" applyBorder="1" applyAlignment="1" applyProtection="1">
      <alignment horizontal="center" wrapText="1"/>
    </xf>
    <xf numFmtId="0" fontId="6" fillId="2" borderId="44" xfId="0" applyFont="1" applyFill="1" applyBorder="1" applyAlignment="1" applyProtection="1">
      <alignment horizontal="center" wrapText="1"/>
    </xf>
    <xf numFmtId="0" fontId="6" fillId="2" borderId="45" xfId="0" applyFont="1" applyFill="1" applyBorder="1" applyAlignment="1" applyProtection="1">
      <alignment horizontal="center" wrapText="1"/>
    </xf>
    <xf numFmtId="0" fontId="6" fillId="2" borderId="102" xfId="0" applyFont="1" applyFill="1" applyBorder="1" applyAlignment="1" applyProtection="1">
      <alignment horizontal="center" wrapText="1"/>
    </xf>
    <xf numFmtId="0" fontId="6" fillId="2" borderId="98" xfId="0" applyFont="1" applyFill="1" applyBorder="1" applyAlignment="1" applyProtection="1">
      <alignment horizontal="center" wrapText="1"/>
    </xf>
    <xf numFmtId="0" fontId="6" fillId="2" borderId="43" xfId="0" applyFont="1" applyFill="1" applyBorder="1" applyAlignment="1" applyProtection="1">
      <alignment horizontal="center" vertical="center" wrapText="1"/>
    </xf>
    <xf numFmtId="0" fontId="6" fillId="2" borderId="97" xfId="0" applyFont="1" applyFill="1" applyBorder="1" applyAlignment="1" applyProtection="1">
      <alignment horizontal="center" vertical="center" wrapText="1"/>
    </xf>
    <xf numFmtId="0" fontId="6" fillId="2" borderId="44" xfId="0" applyFont="1" applyFill="1" applyBorder="1" applyAlignment="1" applyProtection="1">
      <alignment horizontal="center" vertical="center" wrapText="1"/>
    </xf>
    <xf numFmtId="0" fontId="6" fillId="2" borderId="45" xfId="0" applyFont="1" applyFill="1" applyBorder="1" applyAlignment="1" applyProtection="1">
      <alignment horizontal="center" vertical="center" wrapText="1"/>
    </xf>
    <xf numFmtId="0" fontId="6" fillId="2" borderId="33" xfId="0" applyFont="1" applyFill="1" applyBorder="1" applyAlignment="1" applyProtection="1">
      <alignment horizontal="center" vertical="top" wrapText="1"/>
    </xf>
    <xf numFmtId="0" fontId="6" fillId="2" borderId="34" xfId="0" applyFont="1" applyFill="1" applyBorder="1" applyAlignment="1" applyProtection="1">
      <alignment horizontal="center" vertical="top" wrapText="1"/>
    </xf>
    <xf numFmtId="0" fontId="6" fillId="2" borderId="35" xfId="0" applyFont="1" applyFill="1" applyBorder="1" applyAlignment="1" applyProtection="1">
      <alignment horizontal="center" vertical="top" wrapText="1"/>
    </xf>
    <xf numFmtId="3" fontId="6" fillId="6" borderId="89" xfId="0" applyNumberFormat="1" applyFont="1" applyFill="1" applyBorder="1" applyAlignment="1" applyProtection="1">
      <alignment horizontal="center" vertical="center" wrapText="1"/>
    </xf>
    <xf numFmtId="3" fontId="6" fillId="6" borderId="37" xfId="0" applyNumberFormat="1" applyFont="1" applyFill="1" applyBorder="1" applyAlignment="1" applyProtection="1">
      <alignment horizontal="center" vertical="center" wrapText="1"/>
    </xf>
    <xf numFmtId="3" fontId="6" fillId="6" borderId="38" xfId="0" applyNumberFormat="1" applyFont="1" applyFill="1" applyBorder="1" applyAlignment="1" applyProtection="1">
      <alignment horizontal="center" vertical="center" wrapText="1"/>
    </xf>
    <xf numFmtId="3" fontId="6" fillId="6" borderId="88" xfId="0" applyNumberFormat="1" applyFont="1" applyFill="1" applyBorder="1" applyAlignment="1" applyProtection="1">
      <alignment horizontal="center" vertical="center" wrapText="1"/>
    </xf>
    <xf numFmtId="3" fontId="6" fillId="6" borderId="12" xfId="0" applyNumberFormat="1" applyFont="1" applyFill="1" applyBorder="1" applyAlignment="1" applyProtection="1">
      <alignment horizontal="center" vertical="center" wrapText="1"/>
    </xf>
    <xf numFmtId="3" fontId="6" fillId="6" borderId="27" xfId="0" applyNumberFormat="1" applyFont="1" applyFill="1" applyBorder="1" applyAlignment="1" applyProtection="1">
      <alignment horizontal="center" vertical="center" wrapText="1"/>
    </xf>
    <xf numFmtId="3" fontId="6" fillId="2" borderId="47" xfId="0" applyNumberFormat="1" applyFont="1" applyFill="1" applyBorder="1" applyAlignment="1" applyProtection="1">
      <alignment horizontal="center" vertical="center" wrapText="1"/>
    </xf>
    <xf numFmtId="3" fontId="6" fillId="2" borderId="44" xfId="0" applyNumberFormat="1" applyFont="1" applyFill="1" applyBorder="1" applyAlignment="1" applyProtection="1">
      <alignment horizontal="center" vertical="center" wrapText="1"/>
    </xf>
    <xf numFmtId="3" fontId="6" fillId="2" borderId="80" xfId="0" applyNumberFormat="1" applyFont="1" applyFill="1" applyBorder="1" applyAlignment="1" applyProtection="1">
      <alignment horizontal="center" vertical="center" wrapText="1"/>
    </xf>
    <xf numFmtId="3" fontId="6" fillId="2" borderId="45" xfId="0" applyNumberFormat="1" applyFont="1" applyFill="1" applyBorder="1" applyAlignment="1" applyProtection="1">
      <alignment horizontal="center" vertical="center" wrapText="1"/>
    </xf>
    <xf numFmtId="0" fontId="12" fillId="2" borderId="47" xfId="0" applyNumberFormat="1" applyFont="1" applyFill="1" applyBorder="1" applyAlignment="1" applyProtection="1">
      <alignment horizontal="center" vertical="center" wrapText="1"/>
    </xf>
    <xf numFmtId="0" fontId="12" fillId="2" borderId="44" xfId="0" applyNumberFormat="1" applyFont="1" applyFill="1" applyBorder="1" applyAlignment="1" applyProtection="1">
      <alignment horizontal="center" vertical="center" wrapText="1"/>
    </xf>
    <xf numFmtId="0" fontId="8" fillId="4" borderId="3" xfId="0" applyFont="1" applyFill="1" applyBorder="1" applyAlignment="1" applyProtection="1">
      <alignment horizontal="center" vertical="center"/>
    </xf>
    <xf numFmtId="0" fontId="8" fillId="4" borderId="4" xfId="0" applyFont="1" applyFill="1" applyBorder="1" applyAlignment="1" applyProtection="1">
      <alignment horizontal="center" vertical="center"/>
    </xf>
    <xf numFmtId="0" fontId="5" fillId="6" borderId="55" xfId="0" applyFont="1" applyFill="1" applyBorder="1" applyAlignment="1" applyProtection="1">
      <alignment horizontal="center" vertical="center" wrapText="1"/>
    </xf>
    <xf numFmtId="0" fontId="5" fillId="6" borderId="56" xfId="0" applyFont="1" applyFill="1" applyBorder="1" applyAlignment="1" applyProtection="1">
      <alignment horizontal="center" vertical="center" wrapText="1"/>
    </xf>
    <xf numFmtId="0" fontId="5" fillId="2" borderId="3" xfId="0" applyFont="1" applyFill="1" applyBorder="1" applyAlignment="1" applyProtection="1">
      <alignment horizontal="left" vertical="center"/>
    </xf>
    <xf numFmtId="0" fontId="5" fillId="2" borderId="1" xfId="0" applyFont="1" applyFill="1" applyBorder="1" applyAlignment="1" applyProtection="1">
      <alignment horizontal="left" vertical="center"/>
    </xf>
    <xf numFmtId="0" fontId="21" fillId="0" borderId="1" xfId="0" applyFont="1" applyBorder="1" applyProtection="1"/>
    <xf numFmtId="0" fontId="21" fillId="0" borderId="4" xfId="0" applyFont="1" applyBorder="1" applyProtection="1"/>
    <xf numFmtId="0" fontId="7" fillId="2" borderId="3" xfId="0" applyFont="1" applyFill="1" applyBorder="1" applyAlignment="1" applyProtection="1">
      <alignment horizontal="center" vertical="center" wrapText="1"/>
    </xf>
    <xf numFmtId="0" fontId="7" fillId="2" borderId="4" xfId="0" applyFont="1" applyFill="1" applyBorder="1" applyAlignment="1" applyProtection="1">
      <alignment horizontal="center" vertical="center" wrapText="1"/>
    </xf>
    <xf numFmtId="3" fontId="6" fillId="6" borderId="28" xfId="0" applyNumberFormat="1" applyFont="1" applyFill="1" applyBorder="1" applyAlignment="1" applyProtection="1">
      <alignment horizontal="center" vertical="center" wrapText="1"/>
    </xf>
    <xf numFmtId="3" fontId="6" fillId="6" borderId="82" xfId="0" applyNumberFormat="1" applyFont="1" applyFill="1" applyBorder="1" applyAlignment="1" applyProtection="1">
      <alignment horizontal="center" vertical="center" wrapText="1"/>
    </xf>
    <xf numFmtId="1" fontId="5" fillId="2" borderId="81" xfId="0" applyNumberFormat="1" applyFont="1" applyFill="1" applyBorder="1" applyAlignment="1" applyProtection="1">
      <alignment horizontal="center" vertical="center" wrapText="1"/>
    </xf>
    <xf numFmtId="1" fontId="5" fillId="2" borderId="83" xfId="0" applyNumberFormat="1" applyFont="1" applyFill="1" applyBorder="1" applyAlignment="1" applyProtection="1">
      <alignment horizontal="center" vertical="center" wrapText="1"/>
    </xf>
    <xf numFmtId="0" fontId="6" fillId="6" borderId="55" xfId="0" applyFont="1" applyFill="1" applyBorder="1" applyAlignment="1" applyProtection="1">
      <alignment horizontal="center" wrapText="1"/>
    </xf>
    <xf numFmtId="0" fontId="6" fillId="6" borderId="57" xfId="0" applyFont="1" applyFill="1" applyBorder="1" applyAlignment="1" applyProtection="1">
      <alignment horizontal="center" wrapText="1"/>
    </xf>
    <xf numFmtId="0" fontId="12" fillId="2" borderId="3" xfId="0" applyFont="1" applyFill="1" applyBorder="1" applyAlignment="1" applyProtection="1">
      <alignment horizontal="left" vertical="center" wrapText="1"/>
    </xf>
    <xf numFmtId="0" fontId="12" fillId="2" borderId="1" xfId="0" applyFont="1" applyFill="1" applyBorder="1" applyAlignment="1" applyProtection="1">
      <alignment horizontal="left" vertical="center" wrapText="1"/>
    </xf>
    <xf numFmtId="0" fontId="19" fillId="2" borderId="3" xfId="0" applyFont="1" applyFill="1" applyBorder="1" applyAlignment="1" applyProtection="1">
      <alignment horizontal="left" vertical="center" wrapText="1"/>
    </xf>
    <xf numFmtId="0" fontId="19" fillId="2" borderId="1" xfId="0" applyFont="1" applyFill="1" applyBorder="1" applyAlignment="1" applyProtection="1">
      <alignment horizontal="left" vertical="center" wrapText="1"/>
    </xf>
    <xf numFmtId="0" fontId="19" fillId="2" borderId="29" xfId="0" applyFont="1" applyFill="1" applyBorder="1" applyAlignment="1" applyProtection="1">
      <alignment horizontal="left" vertical="center" wrapText="1"/>
    </xf>
    <xf numFmtId="0" fontId="19" fillId="2" borderId="30" xfId="0" applyFont="1" applyFill="1" applyBorder="1" applyAlignment="1" applyProtection="1">
      <alignment horizontal="left" vertical="center" wrapText="1"/>
    </xf>
    <xf numFmtId="0" fontId="21" fillId="0" borderId="30" xfId="0" applyFont="1" applyBorder="1" applyProtection="1"/>
    <xf numFmtId="0" fontId="21" fillId="0" borderId="31" xfId="0" applyFont="1" applyBorder="1" applyProtection="1"/>
    <xf numFmtId="0" fontId="6" fillId="2" borderId="9" xfId="0" applyFont="1" applyFill="1" applyBorder="1" applyAlignment="1" applyProtection="1">
      <alignment horizontal="center" vertical="top" wrapText="1"/>
    </xf>
    <xf numFmtId="0" fontId="6" fillId="2" borderId="90" xfId="0" applyFont="1" applyFill="1" applyBorder="1" applyAlignment="1" applyProtection="1">
      <alignment horizontal="center" vertical="top" wrapText="1"/>
    </xf>
    <xf numFmtId="0" fontId="6" fillId="2" borderId="10" xfId="0" applyFont="1" applyFill="1" applyBorder="1" applyAlignment="1" applyProtection="1">
      <alignment horizontal="center" vertical="top" wrapText="1"/>
    </xf>
    <xf numFmtId="0" fontId="6" fillId="2" borderId="11" xfId="0" applyFont="1" applyFill="1" applyBorder="1" applyAlignment="1" applyProtection="1">
      <alignment horizontal="center" vertical="top" wrapText="1"/>
    </xf>
    <xf numFmtId="0" fontId="6" fillId="2" borderId="9" xfId="0" applyFont="1" applyFill="1" applyBorder="1" applyAlignment="1" applyProtection="1">
      <alignment wrapText="1"/>
    </xf>
    <xf numFmtId="0" fontId="6" fillId="2" borderId="90" xfId="0" applyFont="1" applyFill="1" applyBorder="1" applyAlignment="1" applyProtection="1">
      <alignment wrapText="1"/>
    </xf>
    <xf numFmtId="0" fontId="6" fillId="2" borderId="10" xfId="0" applyFont="1" applyFill="1" applyBorder="1" applyAlignment="1" applyProtection="1">
      <alignment wrapText="1"/>
    </xf>
    <xf numFmtId="0" fontId="6" fillId="2" borderId="11" xfId="0" applyFont="1" applyFill="1" applyBorder="1" applyAlignment="1" applyProtection="1">
      <alignment wrapText="1"/>
    </xf>
    <xf numFmtId="0" fontId="12" fillId="2" borderId="28" xfId="0" applyFont="1" applyFill="1" applyBorder="1" applyAlignment="1" applyProtection="1">
      <alignment horizontal="center" vertical="center" wrapText="1"/>
    </xf>
    <xf numFmtId="0" fontId="12" fillId="2" borderId="20" xfId="0" applyFont="1" applyFill="1" applyBorder="1" applyAlignment="1" applyProtection="1">
      <alignment horizontal="center" vertical="center" wrapText="1"/>
    </xf>
    <xf numFmtId="0" fontId="6" fillId="6" borderId="28" xfId="0" applyFont="1" applyFill="1" applyBorder="1" applyAlignment="1" applyProtection="1">
      <alignment horizontal="center" vertical="center" wrapText="1"/>
    </xf>
    <xf numFmtId="0" fontId="6" fillId="6" borderId="82" xfId="0" applyFont="1" applyFill="1" applyBorder="1" applyAlignment="1" applyProtection="1">
      <alignment horizontal="center" vertical="center" wrapText="1"/>
    </xf>
    <xf numFmtId="0" fontId="12" fillId="2" borderId="28" xfId="0" applyNumberFormat="1" applyFont="1" applyFill="1" applyBorder="1" applyAlignment="1" applyProtection="1">
      <alignment horizontal="center" vertical="center" wrapText="1"/>
    </xf>
    <xf numFmtId="0" fontId="12" fillId="2" borderId="82" xfId="0" applyNumberFormat="1" applyFont="1" applyFill="1" applyBorder="1" applyAlignment="1" applyProtection="1">
      <alignment horizontal="center" vertical="center" wrapText="1"/>
    </xf>
    <xf numFmtId="1" fontId="5" fillId="2" borderId="28" xfId="0" applyNumberFormat="1" applyFont="1" applyFill="1" applyBorder="1" applyAlignment="1" applyProtection="1">
      <alignment horizontal="center" vertical="center" wrapText="1"/>
    </xf>
    <xf numFmtId="1" fontId="5" fillId="2" borderId="82" xfId="0" applyNumberFormat="1" applyFont="1" applyFill="1" applyBorder="1" applyAlignment="1" applyProtection="1">
      <alignment horizontal="center" vertical="center" wrapText="1"/>
    </xf>
    <xf numFmtId="0" fontId="12" fillId="2" borderId="32" xfId="0" applyFont="1" applyFill="1" applyBorder="1" applyAlignment="1" applyProtection="1">
      <alignment horizontal="center" vertical="center" wrapText="1"/>
    </xf>
    <xf numFmtId="0" fontId="6" fillId="2" borderId="21" xfId="0" applyFont="1" applyFill="1" applyBorder="1" applyAlignment="1" applyProtection="1">
      <alignment wrapText="1"/>
    </xf>
    <xf numFmtId="0" fontId="6" fillId="2" borderId="91" xfId="0" applyFont="1" applyFill="1" applyBorder="1" applyAlignment="1" applyProtection="1">
      <alignment wrapText="1"/>
    </xf>
    <xf numFmtId="0" fontId="6" fillId="2" borderId="22" xfId="0" applyFont="1" applyFill="1" applyBorder="1" applyAlignment="1" applyProtection="1">
      <alignment wrapText="1"/>
    </xf>
    <xf numFmtId="0" fontId="6" fillId="2" borderId="23" xfId="0" applyFont="1" applyFill="1" applyBorder="1" applyAlignment="1" applyProtection="1">
      <alignment wrapText="1"/>
    </xf>
    <xf numFmtId="0" fontId="6" fillId="6" borderId="111" xfId="0" applyFont="1" applyFill="1" applyBorder="1" applyAlignment="1" applyProtection="1">
      <alignment horizontal="center" wrapText="1"/>
    </xf>
    <xf numFmtId="0" fontId="6" fillId="6" borderId="93" xfId="0" applyFont="1" applyFill="1" applyBorder="1" applyAlignment="1" applyProtection="1">
      <alignment horizontal="center" wrapText="1"/>
    </xf>
    <xf numFmtId="0" fontId="7" fillId="6" borderId="36" xfId="0" applyFont="1" applyFill="1" applyBorder="1" applyAlignment="1" applyProtection="1">
      <alignment horizontal="center" wrapText="1"/>
    </xf>
    <xf numFmtId="0" fontId="7" fillId="6" borderId="24" xfId="0" applyFont="1" applyFill="1" applyBorder="1" applyAlignment="1" applyProtection="1">
      <alignment horizontal="center" wrapText="1"/>
    </xf>
    <xf numFmtId="0" fontId="7" fillId="6" borderId="26" xfId="0" applyFont="1" applyFill="1" applyBorder="1" applyAlignment="1" applyProtection="1">
      <alignment horizontal="center" wrapText="1"/>
    </xf>
    <xf numFmtId="0" fontId="6" fillId="6" borderId="24" xfId="0" applyFont="1" applyFill="1" applyBorder="1" applyAlignment="1" applyProtection="1">
      <alignment horizontal="center" wrapText="1"/>
    </xf>
    <xf numFmtId="0" fontId="12" fillId="6" borderId="68" xfId="0" applyFont="1" applyFill="1" applyBorder="1" applyAlignment="1" applyProtection="1">
      <alignment vertical="top" wrapText="1"/>
    </xf>
    <xf numFmtId="0" fontId="12" fillId="6" borderId="64" xfId="0" applyFont="1" applyFill="1" applyBorder="1" applyAlignment="1" applyProtection="1">
      <alignment vertical="top" wrapText="1"/>
    </xf>
    <xf numFmtId="0" fontId="12" fillId="6" borderId="68" xfId="0" applyFont="1" applyFill="1" applyBorder="1" applyAlignment="1" applyProtection="1">
      <alignment horizontal="left" vertical="top" wrapText="1"/>
    </xf>
    <xf numFmtId="0" fontId="12" fillId="6" borderId="64" xfId="0" applyFont="1" applyFill="1" applyBorder="1" applyAlignment="1" applyProtection="1">
      <alignment horizontal="left" vertical="top" wrapText="1"/>
    </xf>
    <xf numFmtId="0" fontId="12" fillId="6" borderId="73" xfId="0" applyFont="1" applyFill="1" applyBorder="1" applyAlignment="1" applyProtection="1">
      <alignment horizontal="left" vertical="top" wrapText="1"/>
    </xf>
    <xf numFmtId="0" fontId="12" fillId="6" borderId="1" xfId="0" applyFont="1" applyFill="1" applyBorder="1" applyAlignment="1" applyProtection="1">
      <alignment horizontal="left" vertical="top" wrapText="1"/>
    </xf>
    <xf numFmtId="1" fontId="6" fillId="2" borderId="77" xfId="0" applyNumberFormat="1" applyFont="1" applyFill="1" applyBorder="1" applyAlignment="1" applyProtection="1">
      <alignment horizontal="center" vertical="center" wrapText="1"/>
    </xf>
    <xf numFmtId="1" fontId="6" fillId="2" borderId="78" xfId="0" applyNumberFormat="1" applyFont="1" applyFill="1" applyBorder="1" applyAlignment="1" applyProtection="1">
      <alignment horizontal="center" vertical="center" wrapText="1"/>
    </xf>
    <xf numFmtId="0" fontId="7" fillId="6" borderId="74" xfId="0" applyFont="1" applyFill="1" applyBorder="1" applyAlignment="1" applyProtection="1">
      <alignment horizontal="center" vertical="center" wrapText="1"/>
    </xf>
    <xf numFmtId="0" fontId="7" fillId="6" borderId="30" xfId="0" applyFont="1" applyFill="1" applyBorder="1" applyAlignment="1" applyProtection="1">
      <alignment horizontal="center" vertical="center" wrapText="1"/>
    </xf>
    <xf numFmtId="0" fontId="7" fillId="6" borderId="58" xfId="0" applyFont="1" applyFill="1" applyBorder="1" applyAlignment="1" applyProtection="1">
      <alignment horizontal="center" vertical="center" wrapText="1"/>
    </xf>
    <xf numFmtId="1" fontId="6" fillId="2" borderId="60" xfId="0" applyNumberFormat="1" applyFont="1" applyFill="1" applyBorder="1" applyAlignment="1" applyProtection="1">
      <alignment horizontal="center" vertical="center" wrapText="1"/>
    </xf>
    <xf numFmtId="1" fontId="6" fillId="2" borderId="61" xfId="0" applyNumberFormat="1" applyFont="1" applyFill="1" applyBorder="1" applyAlignment="1" applyProtection="1">
      <alignment horizontal="center" vertical="center" wrapText="1"/>
    </xf>
    <xf numFmtId="1" fontId="6" fillId="2" borderId="62" xfId="0" applyNumberFormat="1" applyFont="1" applyFill="1" applyBorder="1" applyAlignment="1" applyProtection="1">
      <alignment horizontal="center" vertical="center" wrapText="1"/>
    </xf>
    <xf numFmtId="0" fontId="6" fillId="6" borderId="63" xfId="0" applyFont="1" applyFill="1" applyBorder="1" applyAlignment="1" applyProtection="1">
      <alignment horizontal="left" wrapText="1"/>
    </xf>
    <xf numFmtId="0" fontId="6" fillId="6" borderId="51" xfId="0" applyFont="1" applyFill="1" applyBorder="1" applyAlignment="1" applyProtection="1">
      <alignment horizontal="left" wrapText="1"/>
    </xf>
    <xf numFmtId="0" fontId="7" fillId="6" borderId="51" xfId="0" applyFont="1" applyFill="1" applyBorder="1" applyAlignment="1" applyProtection="1">
      <alignment horizontal="left" wrapText="1"/>
    </xf>
    <xf numFmtId="0" fontId="7" fillId="6" borderId="56" xfId="0" applyFont="1" applyFill="1" applyBorder="1" applyAlignment="1" applyProtection="1">
      <alignment horizontal="left" wrapText="1"/>
    </xf>
    <xf numFmtId="1" fontId="6" fillId="2" borderId="48" xfId="0" applyNumberFormat="1" applyFont="1" applyFill="1" applyBorder="1" applyAlignment="1" applyProtection="1">
      <alignment horizontal="center" vertical="center" wrapText="1"/>
    </xf>
    <xf numFmtId="1" fontId="6" fillId="2" borderId="49" xfId="0" applyNumberFormat="1" applyFont="1" applyFill="1" applyBorder="1" applyAlignment="1" applyProtection="1">
      <alignment horizontal="center" vertical="center" wrapText="1"/>
    </xf>
    <xf numFmtId="1" fontId="6" fillId="2" borderId="59" xfId="0" applyNumberFormat="1" applyFont="1" applyFill="1" applyBorder="1" applyAlignment="1" applyProtection="1">
      <alignment horizontal="center" vertical="center" wrapText="1"/>
    </xf>
    <xf numFmtId="0" fontId="6" fillId="6" borderId="72" xfId="0" applyFont="1" applyFill="1" applyBorder="1" applyAlignment="1" applyProtection="1">
      <alignment horizontal="left" wrapText="1"/>
    </xf>
    <xf numFmtId="0" fontId="4" fillId="2" borderId="65" xfId="0" applyFont="1" applyFill="1" applyBorder="1" applyAlignment="1" applyProtection="1">
      <alignment horizontal="center" vertical="center" wrapText="1"/>
    </xf>
    <xf numFmtId="0" fontId="4" fillId="2" borderId="66" xfId="0" applyFont="1" applyFill="1" applyBorder="1" applyAlignment="1" applyProtection="1">
      <alignment horizontal="center" vertical="center" wrapText="1"/>
    </xf>
    <xf numFmtId="0" fontId="4" fillId="2" borderId="67" xfId="0" applyFont="1" applyFill="1" applyBorder="1" applyAlignment="1" applyProtection="1">
      <alignment horizontal="center" vertical="center" wrapText="1"/>
    </xf>
    <xf numFmtId="0" fontId="5" fillId="6" borderId="51" xfId="0" applyFont="1" applyFill="1" applyBorder="1" applyAlignment="1" applyProtection="1">
      <alignment horizontal="center" vertical="center" wrapText="1"/>
    </xf>
    <xf numFmtId="0" fontId="5" fillId="6" borderId="30" xfId="0" applyFont="1" applyFill="1" applyBorder="1" applyAlignment="1" applyProtection="1">
      <alignment horizontal="center" vertical="center" wrapText="1"/>
    </xf>
    <xf numFmtId="0" fontId="5" fillId="6" borderId="50" xfId="0" applyFont="1" applyFill="1" applyBorder="1" applyAlignment="1" applyProtection="1">
      <alignment horizontal="center" vertical="center" wrapText="1"/>
    </xf>
    <xf numFmtId="0" fontId="5" fillId="6" borderId="52" xfId="0" applyFont="1" applyFill="1" applyBorder="1" applyAlignment="1" applyProtection="1">
      <alignment horizontal="center" vertical="center" wrapText="1"/>
    </xf>
    <xf numFmtId="0" fontId="5" fillId="6" borderId="53" xfId="0" applyFont="1" applyFill="1" applyBorder="1" applyAlignment="1" applyProtection="1">
      <alignment horizontal="center" vertical="center" wrapText="1"/>
    </xf>
    <xf numFmtId="0" fontId="5" fillId="6" borderId="54" xfId="0" applyFont="1" applyFill="1" applyBorder="1" applyAlignment="1" applyProtection="1">
      <alignment horizontal="center" vertical="center" wrapText="1"/>
    </xf>
    <xf numFmtId="0" fontId="7" fillId="6" borderId="26" xfId="0" applyFont="1" applyFill="1" applyBorder="1" applyAlignment="1" applyProtection="1">
      <alignment horizontal="center" vertical="center" wrapText="1"/>
    </xf>
    <xf numFmtId="0" fontId="7" fillId="6" borderId="12" xfId="0" applyFont="1" applyFill="1" applyBorder="1" applyAlignment="1" applyProtection="1">
      <alignment horizontal="center" vertical="center" wrapText="1"/>
    </xf>
    <xf numFmtId="0" fontId="7" fillId="6" borderId="64" xfId="0" applyFont="1" applyFill="1" applyBorder="1" applyAlignment="1" applyProtection="1">
      <alignment horizontal="center" vertical="center" wrapText="1"/>
    </xf>
    <xf numFmtId="0" fontId="12" fillId="6" borderId="84" xfId="0" applyFont="1" applyFill="1" applyBorder="1" applyAlignment="1" applyProtection="1">
      <alignment horizontal="left" vertical="top" wrapText="1"/>
    </xf>
    <xf numFmtId="0" fontId="12" fillId="6" borderId="30" xfId="0" applyFont="1" applyFill="1" applyBorder="1" applyAlignment="1" applyProtection="1">
      <alignment horizontal="left" vertical="top" wrapText="1"/>
    </xf>
    <xf numFmtId="0" fontId="12" fillId="6" borderId="58" xfId="0" applyFont="1" applyFill="1" applyBorder="1" applyAlignment="1" applyProtection="1">
      <alignment horizontal="left" vertical="top" wrapText="1"/>
    </xf>
    <xf numFmtId="0" fontId="12" fillId="6" borderId="24" xfId="0" applyFont="1" applyFill="1" applyBorder="1" applyAlignment="1" applyProtection="1">
      <alignment horizontal="left" vertical="top" wrapText="1"/>
    </xf>
    <xf numFmtId="1" fontId="6" fillId="2" borderId="69" xfId="0" applyNumberFormat="1" applyFont="1" applyFill="1" applyBorder="1" applyAlignment="1" applyProtection="1">
      <alignment horizontal="center" vertical="center" wrapText="1"/>
    </xf>
    <xf numFmtId="1" fontId="6" fillId="2" borderId="70" xfId="0" applyNumberFormat="1" applyFont="1" applyFill="1" applyBorder="1" applyAlignment="1" applyProtection="1">
      <alignment horizontal="center" vertical="center" wrapText="1"/>
    </xf>
    <xf numFmtId="1" fontId="6" fillId="2" borderId="71" xfId="0" applyNumberFormat="1" applyFont="1" applyFill="1" applyBorder="1" applyAlignment="1" applyProtection="1">
      <alignment horizontal="center" vertical="center" wrapText="1"/>
    </xf>
    <xf numFmtId="0" fontId="12" fillId="6" borderId="98" xfId="0" applyFont="1" applyFill="1" applyBorder="1" applyAlignment="1" applyProtection="1">
      <alignment horizontal="left" vertical="top" wrapText="1"/>
    </xf>
    <xf numFmtId="0" fontId="12" fillId="6" borderId="97" xfId="0" applyFont="1" applyFill="1" applyBorder="1" applyAlignment="1" applyProtection="1">
      <alignment horizontal="left" vertical="top" wrapText="1"/>
    </xf>
    <xf numFmtId="0" fontId="6" fillId="2" borderId="111" xfId="0" applyFont="1" applyFill="1" applyBorder="1" applyAlignment="1" applyProtection="1">
      <alignment horizontal="center" wrapText="1"/>
    </xf>
    <xf numFmtId="0" fontId="6" fillId="2" borderId="1" xfId="0" applyFont="1" applyFill="1" applyBorder="1" applyAlignment="1" applyProtection="1">
      <alignment horizontal="center" wrapText="1"/>
    </xf>
    <xf numFmtId="0" fontId="6" fillId="2" borderId="133" xfId="0" applyFont="1" applyFill="1" applyBorder="1" applyAlignment="1" applyProtection="1">
      <alignment horizontal="center" wrapText="1"/>
    </xf>
    <xf numFmtId="0" fontId="6" fillId="2" borderId="46" xfId="0" applyFont="1" applyFill="1" applyBorder="1" applyAlignment="1" applyProtection="1">
      <alignment wrapText="1"/>
    </xf>
    <xf numFmtId="0" fontId="6" fillId="2" borderId="56" xfId="0" applyFont="1" applyFill="1" applyBorder="1" applyAlignment="1" applyProtection="1">
      <alignment wrapText="1"/>
    </xf>
    <xf numFmtId="0" fontId="12" fillId="2" borderId="82" xfId="0" applyFont="1" applyFill="1" applyBorder="1" applyAlignment="1" applyProtection="1">
      <alignment horizontal="center" vertical="center" wrapText="1"/>
    </xf>
    <xf numFmtId="3" fontId="5" fillId="2" borderId="81" xfId="0" applyNumberFormat="1" applyFont="1" applyFill="1" applyBorder="1" applyAlignment="1" applyProtection="1">
      <alignment horizontal="center" vertical="center" wrapText="1"/>
    </xf>
    <xf numFmtId="3" fontId="5" fillId="2" borderId="83" xfId="0" applyNumberFormat="1" applyFont="1" applyFill="1" applyBorder="1" applyAlignment="1" applyProtection="1">
      <alignment horizontal="center" vertical="center" wrapText="1"/>
    </xf>
    <xf numFmtId="3" fontId="5" fillId="2" borderId="28" xfId="0" applyNumberFormat="1" applyFont="1" applyFill="1" applyBorder="1" applyAlignment="1" applyProtection="1">
      <alignment horizontal="center" vertical="center" wrapText="1"/>
    </xf>
    <xf numFmtId="3" fontId="5" fillId="2" borderId="82" xfId="0" applyNumberFormat="1" applyFont="1" applyFill="1" applyBorder="1" applyAlignment="1" applyProtection="1">
      <alignment horizontal="center" vertical="center" wrapText="1"/>
    </xf>
    <xf numFmtId="0" fontId="6" fillId="2" borderId="46" xfId="0" applyFont="1" applyFill="1" applyBorder="1" applyAlignment="1" applyProtection="1">
      <alignment horizontal="center" vertical="center" wrapText="1"/>
    </xf>
    <xf numFmtId="0" fontId="6" fillId="2" borderId="56" xfId="0" applyFont="1" applyFill="1" applyBorder="1" applyAlignment="1" applyProtection="1">
      <alignment horizontal="center" vertical="center" wrapText="1"/>
    </xf>
    <xf numFmtId="0" fontId="6" fillId="2" borderId="10" xfId="0" applyFont="1" applyFill="1" applyBorder="1" applyAlignment="1" applyProtection="1">
      <alignment horizontal="center" vertical="center" wrapText="1"/>
    </xf>
    <xf numFmtId="0" fontId="6" fillId="2" borderId="11" xfId="0" applyFont="1" applyFill="1" applyBorder="1" applyAlignment="1" applyProtection="1">
      <alignment horizontal="center" vertical="center" wrapText="1"/>
    </xf>
    <xf numFmtId="0" fontId="5" fillId="6" borderId="111" xfId="0" applyFont="1" applyFill="1" applyBorder="1" applyAlignment="1" applyProtection="1">
      <alignment horizontal="center" vertical="center" wrapText="1"/>
    </xf>
    <xf numFmtId="0" fontId="5" fillId="6" borderId="68" xfId="0" applyFont="1" applyFill="1" applyBorder="1" applyAlignment="1" applyProtection="1">
      <alignment horizontal="center" vertical="center" wrapText="1"/>
    </xf>
    <xf numFmtId="0" fontId="5" fillId="6" borderId="32" xfId="0" applyFont="1" applyFill="1" applyBorder="1" applyAlignment="1" applyProtection="1">
      <alignment horizontal="center" vertical="center" wrapText="1"/>
    </xf>
    <xf numFmtId="3" fontId="5" fillId="6" borderId="153" xfId="0" applyNumberFormat="1" applyFont="1" applyFill="1" applyBorder="1" applyAlignment="1" applyProtection="1">
      <alignment horizontal="center" vertical="center" wrapText="1"/>
    </xf>
    <xf numFmtId="3" fontId="5" fillId="6" borderId="152" xfId="0" applyNumberFormat="1" applyFont="1" applyFill="1" applyBorder="1" applyAlignment="1" applyProtection="1">
      <alignment horizontal="center" vertical="center" wrapText="1"/>
    </xf>
    <xf numFmtId="3" fontId="22" fillId="6" borderId="32" xfId="0" applyNumberFormat="1" applyFont="1" applyFill="1" applyBorder="1" applyAlignment="1" applyProtection="1">
      <alignment horizontal="center" wrapText="1"/>
    </xf>
    <xf numFmtId="3" fontId="22" fillId="6" borderId="151" xfId="0" applyNumberFormat="1" applyFont="1" applyFill="1" applyBorder="1" applyAlignment="1" applyProtection="1">
      <alignment horizontal="center" wrapText="1"/>
    </xf>
    <xf numFmtId="3" fontId="22" fillId="6" borderId="82" xfId="0" applyNumberFormat="1" applyFont="1" applyFill="1" applyBorder="1" applyAlignment="1" applyProtection="1">
      <alignment horizontal="center" vertical="top" wrapText="1"/>
    </xf>
    <xf numFmtId="3" fontId="22" fillId="6" borderId="83" xfId="0" applyNumberFormat="1" applyFont="1" applyFill="1" applyBorder="1" applyAlignment="1" applyProtection="1">
      <alignment horizontal="center" vertical="top" wrapText="1"/>
    </xf>
  </cellXfs>
  <cellStyles count="9">
    <cellStyle name="Гиперссылка" xfId="1" builtinId="8"/>
    <cellStyle name="Обычный" xfId="0" builtinId="0"/>
    <cellStyle name="Открывавшаяся гиперссылка" xfId="2" builtinId="9" hidden="1"/>
    <cellStyle name="Открывавшаяся гиперссылка" xfId="3" builtinId="9" hidden="1"/>
    <cellStyle name="Открывавшаяся гиперссылка" xfId="4" builtinId="9" hidden="1"/>
    <cellStyle name="Открывавшаяся гиперссылка" xfId="5" builtinId="9" hidden="1"/>
    <cellStyle name="Открывавшаяся гиперссылка" xfId="6" builtinId="9" hidden="1"/>
    <cellStyle name="Открывавшаяся гиперссылка" xfId="7" builtinId="9" hidden="1"/>
    <cellStyle name="Открывавшаяся гиперссылка" xfId="8" builtinId="9" hidde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3.jpeg"/><Relationship Id="rId18" Type="http://schemas.openxmlformats.org/officeDocument/2006/relationships/image" Target="../media/image38.jpeg"/><Relationship Id="rId26" Type="http://schemas.openxmlformats.org/officeDocument/2006/relationships/image" Target="../media/image46.jpeg"/><Relationship Id="rId39" Type="http://schemas.openxmlformats.org/officeDocument/2006/relationships/image" Target="../media/image59.jpeg"/><Relationship Id="rId21" Type="http://schemas.openxmlformats.org/officeDocument/2006/relationships/image" Target="../media/image41.jpeg"/><Relationship Id="rId34" Type="http://schemas.openxmlformats.org/officeDocument/2006/relationships/image" Target="../media/image54.jpeg"/><Relationship Id="rId42" Type="http://schemas.openxmlformats.org/officeDocument/2006/relationships/image" Target="../media/image62.jpeg"/><Relationship Id="rId47" Type="http://schemas.openxmlformats.org/officeDocument/2006/relationships/image" Target="../media/image67.jpeg"/><Relationship Id="rId50" Type="http://schemas.openxmlformats.org/officeDocument/2006/relationships/image" Target="../media/image70.jpeg"/><Relationship Id="rId55" Type="http://schemas.openxmlformats.org/officeDocument/2006/relationships/image" Target="../media/image19.png"/><Relationship Id="rId7" Type="http://schemas.openxmlformats.org/officeDocument/2006/relationships/image" Target="../media/image27.jpeg"/><Relationship Id="rId12" Type="http://schemas.openxmlformats.org/officeDocument/2006/relationships/image" Target="../media/image32.jpeg"/><Relationship Id="rId17" Type="http://schemas.openxmlformats.org/officeDocument/2006/relationships/image" Target="../media/image37.jpeg"/><Relationship Id="rId25" Type="http://schemas.openxmlformats.org/officeDocument/2006/relationships/image" Target="../media/image45.jpeg"/><Relationship Id="rId33" Type="http://schemas.openxmlformats.org/officeDocument/2006/relationships/image" Target="../media/image53.jpeg"/><Relationship Id="rId38" Type="http://schemas.openxmlformats.org/officeDocument/2006/relationships/image" Target="../media/image58.jpeg"/><Relationship Id="rId46" Type="http://schemas.openxmlformats.org/officeDocument/2006/relationships/image" Target="../media/image66.jpeg"/><Relationship Id="rId2" Type="http://schemas.openxmlformats.org/officeDocument/2006/relationships/image" Target="../media/image22.jpeg"/><Relationship Id="rId16" Type="http://schemas.openxmlformats.org/officeDocument/2006/relationships/image" Target="../media/image36.jpeg"/><Relationship Id="rId20" Type="http://schemas.openxmlformats.org/officeDocument/2006/relationships/image" Target="../media/image40.jpeg"/><Relationship Id="rId29" Type="http://schemas.openxmlformats.org/officeDocument/2006/relationships/image" Target="../media/image49.jpeg"/><Relationship Id="rId41" Type="http://schemas.openxmlformats.org/officeDocument/2006/relationships/image" Target="../media/image61.jpeg"/><Relationship Id="rId54" Type="http://schemas.openxmlformats.org/officeDocument/2006/relationships/image" Target="../media/image74.jpeg"/><Relationship Id="rId1" Type="http://schemas.openxmlformats.org/officeDocument/2006/relationships/image" Target="../media/image21.jpeg"/><Relationship Id="rId6" Type="http://schemas.openxmlformats.org/officeDocument/2006/relationships/image" Target="../media/image26.jpeg"/><Relationship Id="rId11" Type="http://schemas.openxmlformats.org/officeDocument/2006/relationships/image" Target="../media/image31.jpeg"/><Relationship Id="rId24" Type="http://schemas.openxmlformats.org/officeDocument/2006/relationships/image" Target="../media/image44.jpeg"/><Relationship Id="rId32" Type="http://schemas.openxmlformats.org/officeDocument/2006/relationships/image" Target="../media/image52.jpeg"/><Relationship Id="rId37" Type="http://schemas.openxmlformats.org/officeDocument/2006/relationships/image" Target="../media/image57.jpeg"/><Relationship Id="rId40" Type="http://schemas.openxmlformats.org/officeDocument/2006/relationships/image" Target="../media/image60.jpeg"/><Relationship Id="rId45" Type="http://schemas.openxmlformats.org/officeDocument/2006/relationships/image" Target="../media/image65.jpeg"/><Relationship Id="rId53" Type="http://schemas.openxmlformats.org/officeDocument/2006/relationships/image" Target="../media/image73.jpeg"/><Relationship Id="rId5" Type="http://schemas.openxmlformats.org/officeDocument/2006/relationships/image" Target="../media/image25.jpeg"/><Relationship Id="rId15" Type="http://schemas.openxmlformats.org/officeDocument/2006/relationships/image" Target="../media/image35.jpeg"/><Relationship Id="rId23" Type="http://schemas.openxmlformats.org/officeDocument/2006/relationships/image" Target="../media/image43.jpeg"/><Relationship Id="rId28" Type="http://schemas.openxmlformats.org/officeDocument/2006/relationships/image" Target="../media/image48.jpeg"/><Relationship Id="rId36" Type="http://schemas.openxmlformats.org/officeDocument/2006/relationships/image" Target="../media/image56.jpeg"/><Relationship Id="rId49" Type="http://schemas.openxmlformats.org/officeDocument/2006/relationships/image" Target="../media/image69.jpeg"/><Relationship Id="rId10" Type="http://schemas.openxmlformats.org/officeDocument/2006/relationships/image" Target="../media/image30.jpeg"/><Relationship Id="rId19" Type="http://schemas.openxmlformats.org/officeDocument/2006/relationships/image" Target="../media/image39.jpeg"/><Relationship Id="rId31" Type="http://schemas.openxmlformats.org/officeDocument/2006/relationships/image" Target="../media/image51.jpeg"/><Relationship Id="rId44" Type="http://schemas.openxmlformats.org/officeDocument/2006/relationships/image" Target="../media/image64.jpeg"/><Relationship Id="rId52" Type="http://schemas.openxmlformats.org/officeDocument/2006/relationships/image" Target="../media/image72.jpeg"/><Relationship Id="rId4" Type="http://schemas.openxmlformats.org/officeDocument/2006/relationships/image" Target="../media/image24.jpeg"/><Relationship Id="rId9" Type="http://schemas.openxmlformats.org/officeDocument/2006/relationships/image" Target="../media/image29.jpeg"/><Relationship Id="rId14" Type="http://schemas.openxmlformats.org/officeDocument/2006/relationships/image" Target="../media/image34.jpeg"/><Relationship Id="rId22" Type="http://schemas.openxmlformats.org/officeDocument/2006/relationships/image" Target="../media/image42.jpeg"/><Relationship Id="rId27" Type="http://schemas.openxmlformats.org/officeDocument/2006/relationships/image" Target="../media/image47.jpeg"/><Relationship Id="rId30" Type="http://schemas.openxmlformats.org/officeDocument/2006/relationships/image" Target="../media/image50.jpeg"/><Relationship Id="rId35" Type="http://schemas.openxmlformats.org/officeDocument/2006/relationships/image" Target="../media/image55.jpeg"/><Relationship Id="rId43" Type="http://schemas.openxmlformats.org/officeDocument/2006/relationships/image" Target="../media/image63.jpeg"/><Relationship Id="rId48" Type="http://schemas.openxmlformats.org/officeDocument/2006/relationships/image" Target="../media/image68.jpeg"/><Relationship Id="rId56" Type="http://schemas.openxmlformats.org/officeDocument/2006/relationships/image" Target="../media/image75.jpeg"/><Relationship Id="rId8" Type="http://schemas.openxmlformats.org/officeDocument/2006/relationships/image" Target="../media/image28.jpeg"/><Relationship Id="rId51" Type="http://schemas.openxmlformats.org/officeDocument/2006/relationships/image" Target="../media/image71.jpeg"/><Relationship Id="rId3" Type="http://schemas.openxmlformats.org/officeDocument/2006/relationships/image" Target="../media/image23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jpeg"/><Relationship Id="rId13" Type="http://schemas.openxmlformats.org/officeDocument/2006/relationships/image" Target="../media/image84.jpeg"/><Relationship Id="rId18" Type="http://schemas.openxmlformats.org/officeDocument/2006/relationships/image" Target="../media/image89.jpeg"/><Relationship Id="rId26" Type="http://schemas.openxmlformats.org/officeDocument/2006/relationships/image" Target="../media/image19.png"/><Relationship Id="rId3" Type="http://schemas.openxmlformats.org/officeDocument/2006/relationships/image" Target="../media/image78.jpeg"/><Relationship Id="rId21" Type="http://schemas.openxmlformats.org/officeDocument/2006/relationships/image" Target="../media/image92.jpeg"/><Relationship Id="rId7" Type="http://schemas.openxmlformats.org/officeDocument/2006/relationships/image" Target="../media/image10.jpeg"/><Relationship Id="rId12" Type="http://schemas.openxmlformats.org/officeDocument/2006/relationships/image" Target="../media/image83.jpeg"/><Relationship Id="rId17" Type="http://schemas.openxmlformats.org/officeDocument/2006/relationships/image" Target="../media/image88.jpeg"/><Relationship Id="rId25" Type="http://schemas.openxmlformats.org/officeDocument/2006/relationships/image" Target="../media/image96.jpeg"/><Relationship Id="rId2" Type="http://schemas.openxmlformats.org/officeDocument/2006/relationships/image" Target="../media/image77.jpeg"/><Relationship Id="rId16" Type="http://schemas.openxmlformats.org/officeDocument/2006/relationships/image" Target="../media/image87.jpeg"/><Relationship Id="rId20" Type="http://schemas.openxmlformats.org/officeDocument/2006/relationships/image" Target="../media/image91.jpeg"/><Relationship Id="rId1" Type="http://schemas.openxmlformats.org/officeDocument/2006/relationships/image" Target="../media/image76.jpeg"/><Relationship Id="rId6" Type="http://schemas.openxmlformats.org/officeDocument/2006/relationships/image" Target="../media/image4.jpeg"/><Relationship Id="rId11" Type="http://schemas.openxmlformats.org/officeDocument/2006/relationships/image" Target="../media/image82.jpeg"/><Relationship Id="rId24" Type="http://schemas.openxmlformats.org/officeDocument/2006/relationships/image" Target="../media/image95.jpeg"/><Relationship Id="rId5" Type="http://schemas.openxmlformats.org/officeDocument/2006/relationships/image" Target="../media/image3.jpeg"/><Relationship Id="rId15" Type="http://schemas.openxmlformats.org/officeDocument/2006/relationships/image" Target="../media/image86.jpeg"/><Relationship Id="rId23" Type="http://schemas.openxmlformats.org/officeDocument/2006/relationships/image" Target="../media/image94.jpeg"/><Relationship Id="rId10" Type="http://schemas.openxmlformats.org/officeDocument/2006/relationships/image" Target="../media/image81.jpeg"/><Relationship Id="rId19" Type="http://schemas.openxmlformats.org/officeDocument/2006/relationships/image" Target="../media/image90.jpeg"/><Relationship Id="rId4" Type="http://schemas.openxmlformats.org/officeDocument/2006/relationships/image" Target="../media/image79.jpeg"/><Relationship Id="rId9" Type="http://schemas.openxmlformats.org/officeDocument/2006/relationships/image" Target="../media/image80.jpeg"/><Relationship Id="rId14" Type="http://schemas.openxmlformats.org/officeDocument/2006/relationships/image" Target="../media/image85.jpeg"/><Relationship Id="rId22" Type="http://schemas.openxmlformats.org/officeDocument/2006/relationships/image" Target="../media/image93.jpeg"/><Relationship Id="rId27" Type="http://schemas.openxmlformats.org/officeDocument/2006/relationships/image" Target="../media/image97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5.jpeg"/><Relationship Id="rId13" Type="http://schemas.openxmlformats.org/officeDocument/2006/relationships/image" Target="../media/image110.jpeg"/><Relationship Id="rId18" Type="http://schemas.openxmlformats.org/officeDocument/2006/relationships/image" Target="../media/image86.jpeg"/><Relationship Id="rId26" Type="http://schemas.openxmlformats.org/officeDocument/2006/relationships/image" Target="../media/image64.jpeg"/><Relationship Id="rId3" Type="http://schemas.openxmlformats.org/officeDocument/2006/relationships/image" Target="../media/image100.jpeg"/><Relationship Id="rId21" Type="http://schemas.openxmlformats.org/officeDocument/2006/relationships/image" Target="../media/image59.jpeg"/><Relationship Id="rId7" Type="http://schemas.openxmlformats.org/officeDocument/2006/relationships/image" Target="../media/image104.jpeg"/><Relationship Id="rId12" Type="http://schemas.openxmlformats.org/officeDocument/2006/relationships/image" Target="../media/image109.jpeg"/><Relationship Id="rId17" Type="http://schemas.openxmlformats.org/officeDocument/2006/relationships/image" Target="../media/image113.jpeg"/><Relationship Id="rId25" Type="http://schemas.openxmlformats.org/officeDocument/2006/relationships/image" Target="../media/image63.jpeg"/><Relationship Id="rId2" Type="http://schemas.openxmlformats.org/officeDocument/2006/relationships/image" Target="../media/image99.jpeg"/><Relationship Id="rId16" Type="http://schemas.openxmlformats.org/officeDocument/2006/relationships/image" Target="../media/image112.jpeg"/><Relationship Id="rId20" Type="http://schemas.openxmlformats.org/officeDocument/2006/relationships/image" Target="../media/image58.jpeg"/><Relationship Id="rId29" Type="http://schemas.openxmlformats.org/officeDocument/2006/relationships/image" Target="../media/image67.jpeg"/><Relationship Id="rId1" Type="http://schemas.openxmlformats.org/officeDocument/2006/relationships/image" Target="../media/image98.jpeg"/><Relationship Id="rId6" Type="http://schemas.openxmlformats.org/officeDocument/2006/relationships/image" Target="../media/image103.jpeg"/><Relationship Id="rId11" Type="http://schemas.openxmlformats.org/officeDocument/2006/relationships/image" Target="../media/image108.jpeg"/><Relationship Id="rId24" Type="http://schemas.openxmlformats.org/officeDocument/2006/relationships/image" Target="../media/image62.jpeg"/><Relationship Id="rId5" Type="http://schemas.openxmlformats.org/officeDocument/2006/relationships/image" Target="../media/image102.jpeg"/><Relationship Id="rId15" Type="http://schemas.openxmlformats.org/officeDocument/2006/relationships/image" Target="../media/image19.png"/><Relationship Id="rId23" Type="http://schemas.openxmlformats.org/officeDocument/2006/relationships/image" Target="../media/image61.jpeg"/><Relationship Id="rId28" Type="http://schemas.openxmlformats.org/officeDocument/2006/relationships/image" Target="../media/image66.jpeg"/><Relationship Id="rId10" Type="http://schemas.openxmlformats.org/officeDocument/2006/relationships/image" Target="../media/image107.jpeg"/><Relationship Id="rId19" Type="http://schemas.openxmlformats.org/officeDocument/2006/relationships/image" Target="../media/image57.jpeg"/><Relationship Id="rId4" Type="http://schemas.openxmlformats.org/officeDocument/2006/relationships/image" Target="../media/image101.jpeg"/><Relationship Id="rId9" Type="http://schemas.openxmlformats.org/officeDocument/2006/relationships/image" Target="../media/image106.jpeg"/><Relationship Id="rId14" Type="http://schemas.openxmlformats.org/officeDocument/2006/relationships/image" Target="../media/image111.jpeg"/><Relationship Id="rId22" Type="http://schemas.openxmlformats.org/officeDocument/2006/relationships/image" Target="../media/image60.jpeg"/><Relationship Id="rId27" Type="http://schemas.openxmlformats.org/officeDocument/2006/relationships/image" Target="../media/image65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5.jpeg"/><Relationship Id="rId13" Type="http://schemas.openxmlformats.org/officeDocument/2006/relationships/image" Target="../media/image110.jpeg"/><Relationship Id="rId18" Type="http://schemas.openxmlformats.org/officeDocument/2006/relationships/image" Target="../media/image86.jpeg"/><Relationship Id="rId3" Type="http://schemas.openxmlformats.org/officeDocument/2006/relationships/image" Target="../media/image116.jpeg"/><Relationship Id="rId7" Type="http://schemas.openxmlformats.org/officeDocument/2006/relationships/image" Target="../media/image104.jpeg"/><Relationship Id="rId12" Type="http://schemas.openxmlformats.org/officeDocument/2006/relationships/image" Target="../media/image121.jpeg"/><Relationship Id="rId17" Type="http://schemas.openxmlformats.org/officeDocument/2006/relationships/image" Target="../media/image111.jpeg"/><Relationship Id="rId2" Type="http://schemas.openxmlformats.org/officeDocument/2006/relationships/image" Target="../media/image115.jpeg"/><Relationship Id="rId16" Type="http://schemas.openxmlformats.org/officeDocument/2006/relationships/image" Target="../media/image19.png"/><Relationship Id="rId1" Type="http://schemas.openxmlformats.org/officeDocument/2006/relationships/image" Target="../media/image114.jpeg"/><Relationship Id="rId6" Type="http://schemas.openxmlformats.org/officeDocument/2006/relationships/image" Target="../media/image103.jpeg"/><Relationship Id="rId11" Type="http://schemas.openxmlformats.org/officeDocument/2006/relationships/image" Target="../media/image120.jpeg"/><Relationship Id="rId5" Type="http://schemas.openxmlformats.org/officeDocument/2006/relationships/image" Target="../media/image117.jpeg"/><Relationship Id="rId15" Type="http://schemas.openxmlformats.org/officeDocument/2006/relationships/image" Target="../media/image113.jpeg"/><Relationship Id="rId10" Type="http://schemas.openxmlformats.org/officeDocument/2006/relationships/image" Target="../media/image119.jpeg"/><Relationship Id="rId4" Type="http://schemas.openxmlformats.org/officeDocument/2006/relationships/image" Target="../media/image101.jpeg"/><Relationship Id="rId9" Type="http://schemas.openxmlformats.org/officeDocument/2006/relationships/image" Target="../media/image118.jpeg"/><Relationship Id="rId14" Type="http://schemas.openxmlformats.org/officeDocument/2006/relationships/image" Target="../media/image11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74612</xdr:colOff>
      <xdr:row>22</xdr:row>
      <xdr:rowOff>47625</xdr:rowOff>
    </xdr:from>
    <xdr:to>
      <xdr:col>1</xdr:col>
      <xdr:colOff>1544637</xdr:colOff>
      <xdr:row>23</xdr:row>
      <xdr:rowOff>1143000</xdr:rowOff>
    </xdr:to>
    <xdr:pic>
      <xdr:nvPicPr>
        <xdr:cNvPr id="37" name="Рисунок 36" descr="ММ-011.jpg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5587" y="3867150"/>
          <a:ext cx="1470025" cy="2286000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24</xdr:row>
      <xdr:rowOff>47625</xdr:rowOff>
    </xdr:from>
    <xdr:to>
      <xdr:col>1</xdr:col>
      <xdr:colOff>1571625</xdr:colOff>
      <xdr:row>25</xdr:row>
      <xdr:rowOff>1143000</xdr:rowOff>
    </xdr:to>
    <xdr:pic>
      <xdr:nvPicPr>
        <xdr:cNvPr id="38" name="Рисунок 37" descr="ММб-011.jpg"/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600" y="6248400"/>
          <a:ext cx="1524000" cy="2286000"/>
        </a:xfrm>
        <a:prstGeom prst="rect">
          <a:avLst/>
        </a:prstGeom>
      </xdr:spPr>
    </xdr:pic>
    <xdr:clientData/>
  </xdr:twoCellAnchor>
  <xdr:twoCellAnchor>
    <xdr:from>
      <xdr:col>1</xdr:col>
      <xdr:colOff>112164</xdr:colOff>
      <xdr:row>26</xdr:row>
      <xdr:rowOff>47625</xdr:rowOff>
    </xdr:from>
    <xdr:to>
      <xdr:col>1</xdr:col>
      <xdr:colOff>1507085</xdr:colOff>
      <xdr:row>27</xdr:row>
      <xdr:rowOff>1143000</xdr:rowOff>
    </xdr:to>
    <xdr:pic>
      <xdr:nvPicPr>
        <xdr:cNvPr id="39" name="Рисунок 38" descr="МФ-011.JPG"/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3139" y="8629650"/>
          <a:ext cx="1394921" cy="2286000"/>
        </a:xfrm>
        <a:prstGeom prst="rect">
          <a:avLst/>
        </a:prstGeom>
      </xdr:spPr>
    </xdr:pic>
    <xdr:clientData/>
  </xdr:twoCellAnchor>
  <xdr:twoCellAnchor>
    <xdr:from>
      <xdr:col>1</xdr:col>
      <xdr:colOff>152192</xdr:colOff>
      <xdr:row>28</xdr:row>
      <xdr:rowOff>47625</xdr:rowOff>
    </xdr:from>
    <xdr:to>
      <xdr:col>1</xdr:col>
      <xdr:colOff>1467058</xdr:colOff>
      <xdr:row>29</xdr:row>
      <xdr:rowOff>1143000</xdr:rowOff>
    </xdr:to>
    <xdr:pic>
      <xdr:nvPicPr>
        <xdr:cNvPr id="40" name="Рисунок 39" descr="МФ-011у.JPG"/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33167" y="11010900"/>
          <a:ext cx="1314866" cy="2286000"/>
        </a:xfrm>
        <a:prstGeom prst="rect">
          <a:avLst/>
        </a:prstGeom>
      </xdr:spPr>
    </xdr:pic>
    <xdr:clientData/>
  </xdr:twoCellAnchor>
  <xdr:twoCellAnchor>
    <xdr:from>
      <xdr:col>1</xdr:col>
      <xdr:colOff>62278</xdr:colOff>
      <xdr:row>30</xdr:row>
      <xdr:rowOff>47625</xdr:rowOff>
    </xdr:from>
    <xdr:to>
      <xdr:col>1</xdr:col>
      <xdr:colOff>1556970</xdr:colOff>
      <xdr:row>31</xdr:row>
      <xdr:rowOff>1143000</xdr:rowOff>
    </xdr:to>
    <xdr:pic>
      <xdr:nvPicPr>
        <xdr:cNvPr id="41" name="Рисунок 40" descr="МТ-011.jpg"/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3253" y="13392150"/>
          <a:ext cx="1494692" cy="2286000"/>
        </a:xfrm>
        <a:prstGeom prst="rect">
          <a:avLst/>
        </a:prstGeom>
      </xdr:spPr>
    </xdr:pic>
    <xdr:clientData/>
  </xdr:twoCellAnchor>
  <xdr:twoCellAnchor>
    <xdr:from>
      <xdr:col>1</xdr:col>
      <xdr:colOff>126012</xdr:colOff>
      <xdr:row>32</xdr:row>
      <xdr:rowOff>47625</xdr:rowOff>
    </xdr:from>
    <xdr:to>
      <xdr:col>1</xdr:col>
      <xdr:colOff>1493236</xdr:colOff>
      <xdr:row>33</xdr:row>
      <xdr:rowOff>1143000</xdr:rowOff>
    </xdr:to>
    <xdr:pic>
      <xdr:nvPicPr>
        <xdr:cNvPr id="42" name="Рисунок 41" descr="ММб-011Ф2.jpg"/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6987" y="15773400"/>
          <a:ext cx="1367224" cy="2286000"/>
        </a:xfrm>
        <a:prstGeom prst="rect">
          <a:avLst/>
        </a:prstGeom>
      </xdr:spPr>
    </xdr:pic>
    <xdr:clientData/>
  </xdr:twoCellAnchor>
  <xdr:twoCellAnchor>
    <xdr:from>
      <xdr:col>1</xdr:col>
      <xdr:colOff>43944</xdr:colOff>
      <xdr:row>34</xdr:row>
      <xdr:rowOff>47625</xdr:rowOff>
    </xdr:from>
    <xdr:to>
      <xdr:col>1</xdr:col>
      <xdr:colOff>1575306</xdr:colOff>
      <xdr:row>35</xdr:row>
      <xdr:rowOff>1143000</xdr:rowOff>
    </xdr:to>
    <xdr:pic>
      <xdr:nvPicPr>
        <xdr:cNvPr id="43" name="Рисунок 42" descr="МТ-011Ф2.jpg"/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4919" y="18154650"/>
          <a:ext cx="1531362" cy="2286000"/>
        </a:xfrm>
        <a:prstGeom prst="rect">
          <a:avLst/>
        </a:prstGeom>
      </xdr:spPr>
    </xdr:pic>
    <xdr:clientData/>
  </xdr:twoCellAnchor>
  <xdr:twoCellAnchor>
    <xdr:from>
      <xdr:col>1</xdr:col>
      <xdr:colOff>106987</xdr:colOff>
      <xdr:row>38</xdr:row>
      <xdr:rowOff>47625</xdr:rowOff>
    </xdr:from>
    <xdr:to>
      <xdr:col>1</xdr:col>
      <xdr:colOff>1512261</xdr:colOff>
      <xdr:row>39</xdr:row>
      <xdr:rowOff>1143000</xdr:rowOff>
    </xdr:to>
    <xdr:pic>
      <xdr:nvPicPr>
        <xdr:cNvPr id="44" name="Рисунок 43" descr="ММ-010.jpg"/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87962" y="20869275"/>
          <a:ext cx="1405274" cy="2286000"/>
        </a:xfrm>
        <a:prstGeom prst="rect">
          <a:avLst/>
        </a:prstGeom>
      </xdr:spPr>
    </xdr:pic>
    <xdr:clientData/>
  </xdr:twoCellAnchor>
  <xdr:twoCellAnchor>
    <xdr:from>
      <xdr:col>1</xdr:col>
      <xdr:colOff>131259</xdr:colOff>
      <xdr:row>40</xdr:row>
      <xdr:rowOff>47625</xdr:rowOff>
    </xdr:from>
    <xdr:to>
      <xdr:col>1</xdr:col>
      <xdr:colOff>1487990</xdr:colOff>
      <xdr:row>41</xdr:row>
      <xdr:rowOff>1143000</xdr:rowOff>
    </xdr:to>
    <xdr:pic>
      <xdr:nvPicPr>
        <xdr:cNvPr id="46" name="Рисунок 45" descr="ММб-010.jpg"/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12234" y="23250525"/>
          <a:ext cx="1356731" cy="2286000"/>
        </a:xfrm>
        <a:prstGeom prst="rect">
          <a:avLst/>
        </a:prstGeom>
      </xdr:spPr>
    </xdr:pic>
    <xdr:clientData/>
  </xdr:twoCellAnchor>
  <xdr:twoCellAnchor>
    <xdr:from>
      <xdr:col>1</xdr:col>
      <xdr:colOff>59150</xdr:colOff>
      <xdr:row>42</xdr:row>
      <xdr:rowOff>47625</xdr:rowOff>
    </xdr:from>
    <xdr:to>
      <xdr:col>1</xdr:col>
      <xdr:colOff>1560100</xdr:colOff>
      <xdr:row>43</xdr:row>
      <xdr:rowOff>1143000</xdr:rowOff>
    </xdr:to>
    <xdr:pic>
      <xdr:nvPicPr>
        <xdr:cNvPr id="48" name="Рисунок 47" descr="МФ-010.JPG"/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0125" y="25631775"/>
          <a:ext cx="1500950" cy="2286000"/>
        </a:xfrm>
        <a:prstGeom prst="rect">
          <a:avLst/>
        </a:prstGeom>
      </xdr:spPr>
    </xdr:pic>
    <xdr:clientData/>
  </xdr:twoCellAnchor>
  <xdr:twoCellAnchor>
    <xdr:from>
      <xdr:col>1</xdr:col>
      <xdr:colOff>42482</xdr:colOff>
      <xdr:row>44</xdr:row>
      <xdr:rowOff>47625</xdr:rowOff>
    </xdr:from>
    <xdr:to>
      <xdr:col>1</xdr:col>
      <xdr:colOff>1576767</xdr:colOff>
      <xdr:row>45</xdr:row>
      <xdr:rowOff>1143000</xdr:rowOff>
    </xdr:to>
    <xdr:pic>
      <xdr:nvPicPr>
        <xdr:cNvPr id="50" name="Рисунок 49" descr="МФ-010у.JPG"/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23457" y="28013025"/>
          <a:ext cx="1534285" cy="2286000"/>
        </a:xfrm>
        <a:prstGeom prst="rect">
          <a:avLst/>
        </a:prstGeom>
      </xdr:spPr>
    </xdr:pic>
    <xdr:clientData/>
  </xdr:twoCellAnchor>
  <xdr:twoCellAnchor>
    <xdr:from>
      <xdr:col>1</xdr:col>
      <xdr:colOff>50810</xdr:colOff>
      <xdr:row>46</xdr:row>
      <xdr:rowOff>47625</xdr:rowOff>
    </xdr:from>
    <xdr:to>
      <xdr:col>1</xdr:col>
      <xdr:colOff>1568438</xdr:colOff>
      <xdr:row>47</xdr:row>
      <xdr:rowOff>1143000</xdr:rowOff>
    </xdr:to>
    <xdr:pic>
      <xdr:nvPicPr>
        <xdr:cNvPr id="51" name="Рисунок 50" descr="МТ-010.jpg"/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31785" y="30394275"/>
          <a:ext cx="1517628" cy="2286000"/>
        </a:xfrm>
        <a:prstGeom prst="rect">
          <a:avLst/>
        </a:prstGeom>
      </xdr:spPr>
    </xdr:pic>
    <xdr:clientData/>
  </xdr:twoCellAnchor>
  <xdr:twoCellAnchor>
    <xdr:from>
      <xdr:col>1</xdr:col>
      <xdr:colOff>126410</xdr:colOff>
      <xdr:row>48</xdr:row>
      <xdr:rowOff>47625</xdr:rowOff>
    </xdr:from>
    <xdr:to>
      <xdr:col>1</xdr:col>
      <xdr:colOff>1492839</xdr:colOff>
      <xdr:row>49</xdr:row>
      <xdr:rowOff>1143000</xdr:rowOff>
    </xdr:to>
    <xdr:pic>
      <xdr:nvPicPr>
        <xdr:cNvPr id="53" name="Рисунок 52" descr="ММб-010Ф3.jpg"/>
        <xdr:cNvPicPr>
          <a:picLocks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07385" y="32775525"/>
          <a:ext cx="1366429" cy="2286000"/>
        </a:xfrm>
        <a:prstGeom prst="rect">
          <a:avLst/>
        </a:prstGeom>
      </xdr:spPr>
    </xdr:pic>
    <xdr:clientData/>
  </xdr:twoCellAnchor>
  <xdr:twoCellAnchor>
    <xdr:from>
      <xdr:col>1</xdr:col>
      <xdr:colOff>42862</xdr:colOff>
      <xdr:row>50</xdr:row>
      <xdr:rowOff>47625</xdr:rowOff>
    </xdr:from>
    <xdr:to>
      <xdr:col>1</xdr:col>
      <xdr:colOff>1576387</xdr:colOff>
      <xdr:row>51</xdr:row>
      <xdr:rowOff>1143000</xdr:rowOff>
    </xdr:to>
    <xdr:pic>
      <xdr:nvPicPr>
        <xdr:cNvPr id="54" name="Рисунок 53" descr="МТ-010Ф3.jpg"/>
        <xdr:cNvPicPr>
          <a:picLocks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23837" y="35156775"/>
          <a:ext cx="1533525" cy="2286000"/>
        </a:xfrm>
        <a:prstGeom prst="rect">
          <a:avLst/>
        </a:prstGeom>
      </xdr:spPr>
    </xdr:pic>
    <xdr:clientData/>
  </xdr:twoCellAnchor>
  <xdr:twoCellAnchor>
    <xdr:from>
      <xdr:col>1</xdr:col>
      <xdr:colOff>26237</xdr:colOff>
      <xdr:row>60</xdr:row>
      <xdr:rowOff>47625</xdr:rowOff>
    </xdr:from>
    <xdr:to>
      <xdr:col>1</xdr:col>
      <xdr:colOff>1593012</xdr:colOff>
      <xdr:row>61</xdr:row>
      <xdr:rowOff>1143000</xdr:rowOff>
    </xdr:to>
    <xdr:pic>
      <xdr:nvPicPr>
        <xdr:cNvPr id="55" name="Рисунок 54" descr="ЖМ-011.jpg"/>
        <xdr:cNvPicPr>
          <a:picLocks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7212" y="38985825"/>
          <a:ext cx="1566775" cy="2286000"/>
        </a:xfrm>
        <a:prstGeom prst="rect">
          <a:avLst/>
        </a:prstGeom>
      </xdr:spPr>
    </xdr:pic>
    <xdr:clientData/>
  </xdr:twoCellAnchor>
  <xdr:twoCellAnchor>
    <xdr:from>
      <xdr:col>1</xdr:col>
      <xdr:colOff>54251</xdr:colOff>
      <xdr:row>62</xdr:row>
      <xdr:rowOff>47625</xdr:rowOff>
    </xdr:from>
    <xdr:to>
      <xdr:col>1</xdr:col>
      <xdr:colOff>1564998</xdr:colOff>
      <xdr:row>63</xdr:row>
      <xdr:rowOff>1143000</xdr:rowOff>
    </xdr:to>
    <xdr:pic>
      <xdr:nvPicPr>
        <xdr:cNvPr id="56" name="Рисунок 55" descr="ЖТ-011.jpg"/>
        <xdr:cNvPicPr>
          <a:picLocks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35226" y="41367075"/>
          <a:ext cx="1510747" cy="2286000"/>
        </a:xfrm>
        <a:prstGeom prst="rect">
          <a:avLst/>
        </a:prstGeom>
      </xdr:spPr>
    </xdr:pic>
    <xdr:clientData/>
  </xdr:twoCellAnchor>
  <xdr:twoCellAnchor>
    <xdr:from>
      <xdr:col>1</xdr:col>
      <xdr:colOff>26237</xdr:colOff>
      <xdr:row>66</xdr:row>
      <xdr:rowOff>47625</xdr:rowOff>
    </xdr:from>
    <xdr:to>
      <xdr:col>1</xdr:col>
      <xdr:colOff>1593012</xdr:colOff>
      <xdr:row>67</xdr:row>
      <xdr:rowOff>1143000</xdr:rowOff>
    </xdr:to>
    <xdr:pic>
      <xdr:nvPicPr>
        <xdr:cNvPr id="57" name="Рисунок 56" descr="ЖМ-010.jpg"/>
        <xdr:cNvPicPr>
          <a:picLocks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07212" y="44081700"/>
          <a:ext cx="1566775" cy="2286000"/>
        </a:xfrm>
        <a:prstGeom prst="rect">
          <a:avLst/>
        </a:prstGeom>
      </xdr:spPr>
    </xdr:pic>
    <xdr:clientData/>
  </xdr:twoCellAnchor>
  <xdr:twoCellAnchor>
    <xdr:from>
      <xdr:col>1</xdr:col>
      <xdr:colOff>61705</xdr:colOff>
      <xdr:row>68</xdr:row>
      <xdr:rowOff>47625</xdr:rowOff>
    </xdr:from>
    <xdr:to>
      <xdr:col>1</xdr:col>
      <xdr:colOff>1557544</xdr:colOff>
      <xdr:row>69</xdr:row>
      <xdr:rowOff>1143000</xdr:rowOff>
    </xdr:to>
    <xdr:pic>
      <xdr:nvPicPr>
        <xdr:cNvPr id="58" name="Рисунок 57" descr="ЖТ-010.jpg"/>
        <xdr:cNvPicPr>
          <a:picLocks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2680" y="46462950"/>
          <a:ext cx="1495839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53</xdr:row>
      <xdr:rowOff>19050</xdr:rowOff>
    </xdr:from>
    <xdr:to>
      <xdr:col>8</xdr:col>
      <xdr:colOff>409575</xdr:colOff>
      <xdr:row>55</xdr:row>
      <xdr:rowOff>19050</xdr:rowOff>
    </xdr:to>
    <xdr:pic>
      <xdr:nvPicPr>
        <xdr:cNvPr id="59" name="Рисунок 58" descr="Тельняшки Женские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76225" y="4972050"/>
          <a:ext cx="7600950" cy="14478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</xdr:row>
      <xdr:rowOff>28575</xdr:rowOff>
    </xdr:from>
    <xdr:to>
      <xdr:col>1</xdr:col>
      <xdr:colOff>609601</xdr:colOff>
      <xdr:row>5</xdr:row>
      <xdr:rowOff>101599</xdr:rowOff>
    </xdr:to>
    <xdr:pic>
      <xdr:nvPicPr>
        <xdr:cNvPr id="60" name="Picture 1"/>
        <xdr:cNvPicPr/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9550" y="114300"/>
          <a:ext cx="581026" cy="530224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15</xdr:row>
      <xdr:rowOff>28575</xdr:rowOff>
    </xdr:from>
    <xdr:to>
      <xdr:col>8</xdr:col>
      <xdr:colOff>466725</xdr:colOff>
      <xdr:row>17</xdr:row>
      <xdr:rowOff>19050</xdr:rowOff>
    </xdr:to>
    <xdr:pic>
      <xdr:nvPicPr>
        <xdr:cNvPr id="61" name="Рисунок 60" descr="Тельняшки.jp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19075" y="2133600"/>
          <a:ext cx="7715250" cy="14763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63500</xdr:colOff>
      <xdr:row>21</xdr:row>
      <xdr:rowOff>47625</xdr:rowOff>
    </xdr:from>
    <xdr:to>
      <xdr:col>1</xdr:col>
      <xdr:colOff>1555750</xdr:colOff>
      <xdr:row>22</xdr:row>
      <xdr:rowOff>1143000</xdr:rowOff>
    </xdr:to>
    <xdr:pic>
      <xdr:nvPicPr>
        <xdr:cNvPr id="144" name="Рисунок 143" descr="МФ-1.jpg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4475" y="3705225"/>
          <a:ext cx="1492250" cy="2286000"/>
        </a:xfrm>
        <a:prstGeom prst="rect">
          <a:avLst/>
        </a:prstGeom>
      </xdr:spPr>
    </xdr:pic>
    <xdr:clientData/>
  </xdr:twoCellAnchor>
  <xdr:twoCellAnchor>
    <xdr:from>
      <xdr:col>1</xdr:col>
      <xdr:colOff>53469</xdr:colOff>
      <xdr:row>23</xdr:row>
      <xdr:rowOff>47625</xdr:rowOff>
    </xdr:from>
    <xdr:to>
      <xdr:col>1</xdr:col>
      <xdr:colOff>1565780</xdr:colOff>
      <xdr:row>24</xdr:row>
      <xdr:rowOff>1143000</xdr:rowOff>
    </xdr:to>
    <xdr:pic>
      <xdr:nvPicPr>
        <xdr:cNvPr id="145" name="Рисунок 144" descr="МФ-2.jpg"/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4444" y="6086475"/>
          <a:ext cx="1512311" cy="2286000"/>
        </a:xfrm>
        <a:prstGeom prst="rect">
          <a:avLst/>
        </a:prstGeom>
      </xdr:spPr>
    </xdr:pic>
    <xdr:clientData/>
  </xdr:twoCellAnchor>
  <xdr:twoCellAnchor>
    <xdr:from>
      <xdr:col>1</xdr:col>
      <xdr:colOff>45877</xdr:colOff>
      <xdr:row>25</xdr:row>
      <xdr:rowOff>47625</xdr:rowOff>
    </xdr:from>
    <xdr:to>
      <xdr:col>1</xdr:col>
      <xdr:colOff>1573372</xdr:colOff>
      <xdr:row>26</xdr:row>
      <xdr:rowOff>1143000</xdr:rowOff>
    </xdr:to>
    <xdr:pic>
      <xdr:nvPicPr>
        <xdr:cNvPr id="146" name="Рисунок 145" descr="МФ-021.jpg"/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26852" y="8467725"/>
          <a:ext cx="1527495" cy="2286000"/>
        </a:xfrm>
        <a:prstGeom prst="rect">
          <a:avLst/>
        </a:prstGeom>
      </xdr:spPr>
    </xdr:pic>
    <xdr:clientData/>
  </xdr:twoCellAnchor>
  <xdr:twoCellAnchor>
    <xdr:from>
      <xdr:col>1</xdr:col>
      <xdr:colOff>12700</xdr:colOff>
      <xdr:row>27</xdr:row>
      <xdr:rowOff>47625</xdr:rowOff>
    </xdr:from>
    <xdr:to>
      <xdr:col>1</xdr:col>
      <xdr:colOff>1606550</xdr:colOff>
      <xdr:row>28</xdr:row>
      <xdr:rowOff>1143000</xdr:rowOff>
    </xdr:to>
    <xdr:pic>
      <xdr:nvPicPr>
        <xdr:cNvPr id="147" name="Рисунок 146" descr="МФ-020.jpg"/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3675" y="10848975"/>
          <a:ext cx="1593850" cy="2286000"/>
        </a:xfrm>
        <a:prstGeom prst="rect">
          <a:avLst/>
        </a:prstGeom>
      </xdr:spPr>
    </xdr:pic>
    <xdr:clientData/>
  </xdr:twoCellAnchor>
  <xdr:twoCellAnchor>
    <xdr:from>
      <xdr:col>1</xdr:col>
      <xdr:colOff>119112</xdr:colOff>
      <xdr:row>30</xdr:row>
      <xdr:rowOff>47625</xdr:rowOff>
    </xdr:from>
    <xdr:to>
      <xdr:col>1</xdr:col>
      <xdr:colOff>1500138</xdr:colOff>
      <xdr:row>31</xdr:row>
      <xdr:rowOff>1143000</xdr:rowOff>
    </xdr:to>
    <xdr:pic>
      <xdr:nvPicPr>
        <xdr:cNvPr id="148" name="Рисунок 147" descr="ММ-1.jpg"/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0087" y="13401675"/>
          <a:ext cx="1381026" cy="2286000"/>
        </a:xfrm>
        <a:prstGeom prst="rect">
          <a:avLst/>
        </a:prstGeom>
      </xdr:spPr>
    </xdr:pic>
    <xdr:clientData/>
  </xdr:twoCellAnchor>
  <xdr:twoCellAnchor>
    <xdr:from>
      <xdr:col>1</xdr:col>
      <xdr:colOff>119112</xdr:colOff>
      <xdr:row>32</xdr:row>
      <xdr:rowOff>47625</xdr:rowOff>
    </xdr:from>
    <xdr:to>
      <xdr:col>1</xdr:col>
      <xdr:colOff>1500138</xdr:colOff>
      <xdr:row>33</xdr:row>
      <xdr:rowOff>1143000</xdr:rowOff>
    </xdr:to>
    <xdr:pic>
      <xdr:nvPicPr>
        <xdr:cNvPr id="149" name="Рисунок 148" descr="ММб-1.jpg"/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0087" y="15782925"/>
          <a:ext cx="1381026" cy="2286000"/>
        </a:xfrm>
        <a:prstGeom prst="rect">
          <a:avLst/>
        </a:prstGeom>
      </xdr:spPr>
    </xdr:pic>
    <xdr:clientData/>
  </xdr:twoCellAnchor>
  <xdr:twoCellAnchor>
    <xdr:from>
      <xdr:col>1</xdr:col>
      <xdr:colOff>121309</xdr:colOff>
      <xdr:row>34</xdr:row>
      <xdr:rowOff>47625</xdr:rowOff>
    </xdr:from>
    <xdr:to>
      <xdr:col>1</xdr:col>
      <xdr:colOff>1497941</xdr:colOff>
      <xdr:row>35</xdr:row>
      <xdr:rowOff>1143000</xdr:rowOff>
    </xdr:to>
    <xdr:pic>
      <xdr:nvPicPr>
        <xdr:cNvPr id="150" name="Рисунок 149" descr="ММ-021.jpg"/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02284" y="18164175"/>
          <a:ext cx="1376632" cy="2286000"/>
        </a:xfrm>
        <a:prstGeom prst="rect">
          <a:avLst/>
        </a:prstGeom>
      </xdr:spPr>
    </xdr:pic>
    <xdr:clientData/>
  </xdr:twoCellAnchor>
  <xdr:twoCellAnchor>
    <xdr:from>
      <xdr:col>1</xdr:col>
      <xdr:colOff>58737</xdr:colOff>
      <xdr:row>36</xdr:row>
      <xdr:rowOff>47625</xdr:rowOff>
    </xdr:from>
    <xdr:to>
      <xdr:col>1</xdr:col>
      <xdr:colOff>1560512</xdr:colOff>
      <xdr:row>37</xdr:row>
      <xdr:rowOff>1143000</xdr:rowOff>
    </xdr:to>
    <xdr:pic>
      <xdr:nvPicPr>
        <xdr:cNvPr id="151" name="Рисунок 150" descr="ММб-021.jpg"/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39712" y="20545425"/>
          <a:ext cx="1501775" cy="2286000"/>
        </a:xfrm>
        <a:prstGeom prst="rect">
          <a:avLst/>
        </a:prstGeom>
      </xdr:spPr>
    </xdr:pic>
    <xdr:clientData/>
  </xdr:twoCellAnchor>
  <xdr:twoCellAnchor>
    <xdr:from>
      <xdr:col>1</xdr:col>
      <xdr:colOff>163733</xdr:colOff>
      <xdr:row>38</xdr:row>
      <xdr:rowOff>47625</xdr:rowOff>
    </xdr:from>
    <xdr:to>
      <xdr:col>1</xdr:col>
      <xdr:colOff>1455515</xdr:colOff>
      <xdr:row>39</xdr:row>
      <xdr:rowOff>1143000</xdr:rowOff>
    </xdr:to>
    <xdr:pic>
      <xdr:nvPicPr>
        <xdr:cNvPr id="152" name="Рисунок 151" descr="ММ-020.jpg"/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44708" y="22926675"/>
          <a:ext cx="1291782" cy="2286000"/>
        </a:xfrm>
        <a:prstGeom prst="rect">
          <a:avLst/>
        </a:prstGeom>
      </xdr:spPr>
    </xdr:pic>
    <xdr:clientData/>
  </xdr:twoCellAnchor>
  <xdr:twoCellAnchor>
    <xdr:from>
      <xdr:col>1</xdr:col>
      <xdr:colOff>76892</xdr:colOff>
      <xdr:row>40</xdr:row>
      <xdr:rowOff>47625</xdr:rowOff>
    </xdr:from>
    <xdr:to>
      <xdr:col>1</xdr:col>
      <xdr:colOff>1542358</xdr:colOff>
      <xdr:row>41</xdr:row>
      <xdr:rowOff>1143000</xdr:rowOff>
    </xdr:to>
    <xdr:pic>
      <xdr:nvPicPr>
        <xdr:cNvPr id="153" name="Рисунок 152" descr="ММб-020.jpg"/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7867" y="25307925"/>
          <a:ext cx="1465466" cy="2286000"/>
        </a:xfrm>
        <a:prstGeom prst="rect">
          <a:avLst/>
        </a:prstGeom>
      </xdr:spPr>
    </xdr:pic>
    <xdr:clientData/>
  </xdr:twoCellAnchor>
  <xdr:twoCellAnchor>
    <xdr:from>
      <xdr:col>1</xdr:col>
      <xdr:colOff>34404</xdr:colOff>
      <xdr:row>43</xdr:row>
      <xdr:rowOff>47625</xdr:rowOff>
    </xdr:from>
    <xdr:to>
      <xdr:col>1</xdr:col>
      <xdr:colOff>1584845</xdr:colOff>
      <xdr:row>44</xdr:row>
      <xdr:rowOff>1143000</xdr:rowOff>
    </xdr:to>
    <xdr:pic>
      <xdr:nvPicPr>
        <xdr:cNvPr id="154" name="Рисунок 153" descr="МД-1.jpg"/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15379" y="27860625"/>
          <a:ext cx="1550441" cy="2286000"/>
        </a:xfrm>
        <a:prstGeom prst="rect">
          <a:avLst/>
        </a:prstGeom>
      </xdr:spPr>
    </xdr:pic>
    <xdr:clientData/>
  </xdr:twoCellAnchor>
  <xdr:twoCellAnchor>
    <xdr:from>
      <xdr:col>1</xdr:col>
      <xdr:colOff>26388</xdr:colOff>
      <xdr:row>45</xdr:row>
      <xdr:rowOff>47625</xdr:rowOff>
    </xdr:from>
    <xdr:to>
      <xdr:col>1</xdr:col>
      <xdr:colOff>1592860</xdr:colOff>
      <xdr:row>46</xdr:row>
      <xdr:rowOff>1143000</xdr:rowOff>
    </xdr:to>
    <xdr:pic>
      <xdr:nvPicPr>
        <xdr:cNvPr id="155" name="Рисунок 154" descr="МД-2.jpg"/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07363" y="30241875"/>
          <a:ext cx="1566472" cy="2286000"/>
        </a:xfrm>
        <a:prstGeom prst="rect">
          <a:avLst/>
        </a:prstGeom>
      </xdr:spPr>
    </xdr:pic>
    <xdr:clientData/>
  </xdr:twoCellAnchor>
  <xdr:twoCellAnchor>
    <xdr:from>
      <xdr:col>1</xdr:col>
      <xdr:colOff>26388</xdr:colOff>
      <xdr:row>47</xdr:row>
      <xdr:rowOff>47625</xdr:rowOff>
    </xdr:from>
    <xdr:to>
      <xdr:col>1</xdr:col>
      <xdr:colOff>1592860</xdr:colOff>
      <xdr:row>48</xdr:row>
      <xdr:rowOff>1143000</xdr:rowOff>
    </xdr:to>
    <xdr:pic>
      <xdr:nvPicPr>
        <xdr:cNvPr id="156" name="Рисунок 155" descr="МД-3.jpg"/>
        <xdr:cNvPicPr>
          <a:picLocks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7363" y="32623125"/>
          <a:ext cx="1566472" cy="2286000"/>
        </a:xfrm>
        <a:prstGeom prst="rect">
          <a:avLst/>
        </a:prstGeom>
      </xdr:spPr>
    </xdr:pic>
    <xdr:clientData/>
  </xdr:twoCellAnchor>
  <xdr:twoCellAnchor>
    <xdr:from>
      <xdr:col>1</xdr:col>
      <xdr:colOff>48973</xdr:colOff>
      <xdr:row>49</xdr:row>
      <xdr:rowOff>47625</xdr:rowOff>
    </xdr:from>
    <xdr:to>
      <xdr:col>1</xdr:col>
      <xdr:colOff>1570275</xdr:colOff>
      <xdr:row>50</xdr:row>
      <xdr:rowOff>1143000</xdr:rowOff>
    </xdr:to>
    <xdr:pic>
      <xdr:nvPicPr>
        <xdr:cNvPr id="157" name="Рисунок 156" descr="МД-021.jpg"/>
        <xdr:cNvPicPr>
          <a:picLocks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29948" y="35004375"/>
          <a:ext cx="1521302" cy="2286000"/>
        </a:xfrm>
        <a:prstGeom prst="rect">
          <a:avLst/>
        </a:prstGeom>
      </xdr:spPr>
    </xdr:pic>
    <xdr:clientData/>
  </xdr:twoCellAnchor>
  <xdr:twoCellAnchor>
    <xdr:from>
      <xdr:col>1</xdr:col>
      <xdr:colOff>44396</xdr:colOff>
      <xdr:row>51</xdr:row>
      <xdr:rowOff>47625</xdr:rowOff>
    </xdr:from>
    <xdr:to>
      <xdr:col>1</xdr:col>
      <xdr:colOff>1574853</xdr:colOff>
      <xdr:row>52</xdr:row>
      <xdr:rowOff>1143000</xdr:rowOff>
    </xdr:to>
    <xdr:pic>
      <xdr:nvPicPr>
        <xdr:cNvPr id="158" name="Рисунок 157" descr="МД-022.jpg"/>
        <xdr:cNvPicPr>
          <a:picLocks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25371" y="37385625"/>
          <a:ext cx="1530457" cy="2286000"/>
        </a:xfrm>
        <a:prstGeom prst="rect">
          <a:avLst/>
        </a:prstGeom>
      </xdr:spPr>
    </xdr:pic>
    <xdr:clientData/>
  </xdr:twoCellAnchor>
  <xdr:twoCellAnchor>
    <xdr:from>
      <xdr:col>1</xdr:col>
      <xdr:colOff>30835</xdr:colOff>
      <xdr:row>53</xdr:row>
      <xdr:rowOff>47625</xdr:rowOff>
    </xdr:from>
    <xdr:to>
      <xdr:col>1</xdr:col>
      <xdr:colOff>1588414</xdr:colOff>
      <xdr:row>54</xdr:row>
      <xdr:rowOff>1143000</xdr:rowOff>
    </xdr:to>
    <xdr:pic>
      <xdr:nvPicPr>
        <xdr:cNvPr id="159" name="Рисунок 158" descr="МД-023.jpg"/>
        <xdr:cNvPicPr>
          <a:picLocks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11810" y="39766875"/>
          <a:ext cx="1557579" cy="2286000"/>
        </a:xfrm>
        <a:prstGeom prst="rect">
          <a:avLst/>
        </a:prstGeom>
      </xdr:spPr>
    </xdr:pic>
    <xdr:clientData/>
  </xdr:twoCellAnchor>
  <xdr:twoCellAnchor>
    <xdr:from>
      <xdr:col>1</xdr:col>
      <xdr:colOff>137067</xdr:colOff>
      <xdr:row>55</xdr:row>
      <xdr:rowOff>47625</xdr:rowOff>
    </xdr:from>
    <xdr:to>
      <xdr:col>1</xdr:col>
      <xdr:colOff>1482182</xdr:colOff>
      <xdr:row>56</xdr:row>
      <xdr:rowOff>1143000</xdr:rowOff>
    </xdr:to>
    <xdr:pic>
      <xdr:nvPicPr>
        <xdr:cNvPr id="160" name="Рисунок 159" descr="МД-020.jpg"/>
        <xdr:cNvPicPr>
          <a:picLocks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18042" y="42148125"/>
          <a:ext cx="1345115" cy="2286000"/>
        </a:xfrm>
        <a:prstGeom prst="rect">
          <a:avLst/>
        </a:prstGeom>
      </xdr:spPr>
    </xdr:pic>
    <xdr:clientData/>
  </xdr:twoCellAnchor>
  <xdr:twoCellAnchor>
    <xdr:from>
      <xdr:col>1</xdr:col>
      <xdr:colOff>67643</xdr:colOff>
      <xdr:row>57</xdr:row>
      <xdr:rowOff>47625</xdr:rowOff>
    </xdr:from>
    <xdr:to>
      <xdr:col>1</xdr:col>
      <xdr:colOff>1551605</xdr:colOff>
      <xdr:row>58</xdr:row>
      <xdr:rowOff>1143000</xdr:rowOff>
    </xdr:to>
    <xdr:pic>
      <xdr:nvPicPr>
        <xdr:cNvPr id="161" name="Рисунок 160" descr="МД-022г.jpg"/>
        <xdr:cNvPicPr>
          <a:picLocks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8618" y="44529375"/>
          <a:ext cx="1483962" cy="2286000"/>
        </a:xfrm>
        <a:prstGeom prst="rect">
          <a:avLst/>
        </a:prstGeom>
      </xdr:spPr>
    </xdr:pic>
    <xdr:clientData/>
  </xdr:twoCellAnchor>
  <xdr:twoCellAnchor>
    <xdr:from>
      <xdr:col>1</xdr:col>
      <xdr:colOff>41733</xdr:colOff>
      <xdr:row>59</xdr:row>
      <xdr:rowOff>47625</xdr:rowOff>
    </xdr:from>
    <xdr:to>
      <xdr:col>1</xdr:col>
      <xdr:colOff>1577516</xdr:colOff>
      <xdr:row>60</xdr:row>
      <xdr:rowOff>1143000</xdr:rowOff>
    </xdr:to>
    <xdr:pic>
      <xdr:nvPicPr>
        <xdr:cNvPr id="162" name="Рисунок 161" descr="МД-023г.jpg"/>
        <xdr:cNvPicPr>
          <a:picLocks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22708" y="46910625"/>
          <a:ext cx="1535783" cy="2286000"/>
        </a:xfrm>
        <a:prstGeom prst="rect">
          <a:avLst/>
        </a:prstGeom>
      </xdr:spPr>
    </xdr:pic>
    <xdr:clientData/>
  </xdr:twoCellAnchor>
  <xdr:twoCellAnchor>
    <xdr:from>
      <xdr:col>1</xdr:col>
      <xdr:colOff>26388</xdr:colOff>
      <xdr:row>61</xdr:row>
      <xdr:rowOff>47625</xdr:rowOff>
    </xdr:from>
    <xdr:to>
      <xdr:col>1</xdr:col>
      <xdr:colOff>1592860</xdr:colOff>
      <xdr:row>62</xdr:row>
      <xdr:rowOff>1143000</xdr:rowOff>
    </xdr:to>
    <xdr:pic>
      <xdr:nvPicPr>
        <xdr:cNvPr id="163" name="Рисунок 162" descr="МД-3Ф2.jpg"/>
        <xdr:cNvPicPr>
          <a:picLocks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07363" y="49291875"/>
          <a:ext cx="1566472" cy="2286000"/>
        </a:xfrm>
        <a:prstGeom prst="rect">
          <a:avLst/>
        </a:prstGeom>
      </xdr:spPr>
    </xdr:pic>
    <xdr:clientData/>
  </xdr:twoCellAnchor>
  <xdr:twoCellAnchor>
    <xdr:from>
      <xdr:col>1</xdr:col>
      <xdr:colOff>45064</xdr:colOff>
      <xdr:row>63</xdr:row>
      <xdr:rowOff>47625</xdr:rowOff>
    </xdr:from>
    <xdr:to>
      <xdr:col>1</xdr:col>
      <xdr:colOff>1574186</xdr:colOff>
      <xdr:row>64</xdr:row>
      <xdr:rowOff>1143000</xdr:rowOff>
    </xdr:to>
    <xdr:pic>
      <xdr:nvPicPr>
        <xdr:cNvPr id="164" name="Рисунок 163" descr="МД-021Ф2.jpg"/>
        <xdr:cNvPicPr>
          <a:picLocks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26039" y="51673125"/>
          <a:ext cx="1529122" cy="2286000"/>
        </a:xfrm>
        <a:prstGeom prst="rect">
          <a:avLst/>
        </a:prstGeom>
      </xdr:spPr>
    </xdr:pic>
    <xdr:clientData/>
  </xdr:twoCellAnchor>
  <xdr:twoCellAnchor>
    <xdr:from>
      <xdr:col>1</xdr:col>
      <xdr:colOff>73324</xdr:colOff>
      <xdr:row>65</xdr:row>
      <xdr:rowOff>47625</xdr:rowOff>
    </xdr:from>
    <xdr:to>
      <xdr:col>1</xdr:col>
      <xdr:colOff>1545924</xdr:colOff>
      <xdr:row>66</xdr:row>
      <xdr:rowOff>1143000</xdr:rowOff>
    </xdr:to>
    <xdr:pic>
      <xdr:nvPicPr>
        <xdr:cNvPr id="165" name="Рисунок 164" descr="МД-022Ф2.jpg"/>
        <xdr:cNvPicPr>
          <a:picLocks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54299" y="54054375"/>
          <a:ext cx="1472600" cy="2286000"/>
        </a:xfrm>
        <a:prstGeom prst="rect">
          <a:avLst/>
        </a:prstGeom>
      </xdr:spPr>
    </xdr:pic>
    <xdr:clientData/>
  </xdr:twoCellAnchor>
  <xdr:twoCellAnchor>
    <xdr:from>
      <xdr:col>1</xdr:col>
      <xdr:colOff>42379</xdr:colOff>
      <xdr:row>67</xdr:row>
      <xdr:rowOff>47625</xdr:rowOff>
    </xdr:from>
    <xdr:to>
      <xdr:col>1</xdr:col>
      <xdr:colOff>1576871</xdr:colOff>
      <xdr:row>68</xdr:row>
      <xdr:rowOff>1143000</xdr:rowOff>
    </xdr:to>
    <xdr:pic>
      <xdr:nvPicPr>
        <xdr:cNvPr id="166" name="Рисунок 165" descr="МД-023Ф2.jpg"/>
        <xdr:cNvPicPr>
          <a:picLocks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23354" y="56435625"/>
          <a:ext cx="1534492" cy="2286000"/>
        </a:xfrm>
        <a:prstGeom prst="rect">
          <a:avLst/>
        </a:prstGeom>
      </xdr:spPr>
    </xdr:pic>
    <xdr:clientData/>
  </xdr:twoCellAnchor>
  <xdr:twoCellAnchor>
    <xdr:from>
      <xdr:col>1</xdr:col>
      <xdr:colOff>224911</xdr:colOff>
      <xdr:row>70</xdr:row>
      <xdr:rowOff>47625</xdr:rowOff>
    </xdr:from>
    <xdr:to>
      <xdr:col>1</xdr:col>
      <xdr:colOff>1394338</xdr:colOff>
      <xdr:row>71</xdr:row>
      <xdr:rowOff>1143000</xdr:rowOff>
    </xdr:to>
    <xdr:pic>
      <xdr:nvPicPr>
        <xdr:cNvPr id="167" name="Рисунок 166" descr="МБ-3.jpg"/>
        <xdr:cNvPicPr>
          <a:picLocks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05886" y="58988325"/>
          <a:ext cx="1169427" cy="2286000"/>
        </a:xfrm>
        <a:prstGeom prst="rect">
          <a:avLst/>
        </a:prstGeom>
      </xdr:spPr>
    </xdr:pic>
    <xdr:clientData/>
  </xdr:twoCellAnchor>
  <xdr:twoCellAnchor>
    <xdr:from>
      <xdr:col>1</xdr:col>
      <xdr:colOff>250676</xdr:colOff>
      <xdr:row>72</xdr:row>
      <xdr:rowOff>47625</xdr:rowOff>
    </xdr:from>
    <xdr:to>
      <xdr:col>1</xdr:col>
      <xdr:colOff>1368573</xdr:colOff>
      <xdr:row>73</xdr:row>
      <xdr:rowOff>1143000</xdr:rowOff>
    </xdr:to>
    <xdr:pic>
      <xdr:nvPicPr>
        <xdr:cNvPr id="168" name="Рисунок 167" descr="МБ-023.jpg"/>
        <xdr:cNvPicPr>
          <a:picLocks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31651" y="61369575"/>
          <a:ext cx="1117897" cy="2286000"/>
        </a:xfrm>
        <a:prstGeom prst="rect">
          <a:avLst/>
        </a:prstGeom>
      </xdr:spPr>
    </xdr:pic>
    <xdr:clientData/>
  </xdr:twoCellAnchor>
  <xdr:twoCellAnchor>
    <xdr:from>
      <xdr:col>1</xdr:col>
      <xdr:colOff>250211</xdr:colOff>
      <xdr:row>74</xdr:row>
      <xdr:rowOff>47625</xdr:rowOff>
    </xdr:from>
    <xdr:to>
      <xdr:col>1</xdr:col>
      <xdr:colOff>1369038</xdr:colOff>
      <xdr:row>75</xdr:row>
      <xdr:rowOff>1143000</xdr:rowOff>
    </xdr:to>
    <xdr:pic>
      <xdr:nvPicPr>
        <xdr:cNvPr id="169" name="Рисунок 168" descr="МБ-023г.jpg"/>
        <xdr:cNvPicPr>
          <a:picLocks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31186" y="63750825"/>
          <a:ext cx="1118827" cy="2286000"/>
        </a:xfrm>
        <a:prstGeom prst="rect">
          <a:avLst/>
        </a:prstGeom>
      </xdr:spPr>
    </xdr:pic>
    <xdr:clientData/>
  </xdr:twoCellAnchor>
  <xdr:twoCellAnchor>
    <xdr:from>
      <xdr:col>1</xdr:col>
      <xdr:colOff>224911</xdr:colOff>
      <xdr:row>76</xdr:row>
      <xdr:rowOff>47625</xdr:rowOff>
    </xdr:from>
    <xdr:to>
      <xdr:col>1</xdr:col>
      <xdr:colOff>1394338</xdr:colOff>
      <xdr:row>77</xdr:row>
      <xdr:rowOff>1143000</xdr:rowOff>
    </xdr:to>
    <xdr:pic>
      <xdr:nvPicPr>
        <xdr:cNvPr id="170" name="Рисунок 169" descr="МБ-3Ф2.jpg"/>
        <xdr:cNvPicPr>
          <a:picLocks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05886" y="66132075"/>
          <a:ext cx="1169427" cy="2286000"/>
        </a:xfrm>
        <a:prstGeom prst="rect">
          <a:avLst/>
        </a:prstGeom>
      </xdr:spPr>
    </xdr:pic>
    <xdr:clientData/>
  </xdr:twoCellAnchor>
  <xdr:twoCellAnchor>
    <xdr:from>
      <xdr:col>1</xdr:col>
      <xdr:colOff>250211</xdr:colOff>
      <xdr:row>78</xdr:row>
      <xdr:rowOff>47625</xdr:rowOff>
    </xdr:from>
    <xdr:to>
      <xdr:col>1</xdr:col>
      <xdr:colOff>1369038</xdr:colOff>
      <xdr:row>79</xdr:row>
      <xdr:rowOff>1143000</xdr:rowOff>
    </xdr:to>
    <xdr:pic>
      <xdr:nvPicPr>
        <xdr:cNvPr id="171" name="Рисунок 170" descr="МБ-023Ф2.jpg"/>
        <xdr:cNvPicPr>
          <a:picLocks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31186" y="68513325"/>
          <a:ext cx="1118827" cy="2286000"/>
        </a:xfrm>
        <a:prstGeom prst="rect">
          <a:avLst/>
        </a:prstGeom>
      </xdr:spPr>
    </xdr:pic>
    <xdr:clientData/>
  </xdr:twoCellAnchor>
  <xdr:twoCellAnchor>
    <xdr:from>
      <xdr:col>1</xdr:col>
      <xdr:colOff>288945</xdr:colOff>
      <xdr:row>81</xdr:row>
      <xdr:rowOff>47625</xdr:rowOff>
    </xdr:from>
    <xdr:to>
      <xdr:col>1</xdr:col>
      <xdr:colOff>1330305</xdr:colOff>
      <xdr:row>82</xdr:row>
      <xdr:rowOff>1143000</xdr:rowOff>
    </xdr:to>
    <xdr:pic>
      <xdr:nvPicPr>
        <xdr:cNvPr id="172" name="Рисунок 171" descr="МН-1.jpg"/>
        <xdr:cNvPicPr>
          <a:picLocks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69920" y="71066025"/>
          <a:ext cx="1041360" cy="2286000"/>
        </a:xfrm>
        <a:prstGeom prst="rect">
          <a:avLst/>
        </a:prstGeom>
      </xdr:spPr>
    </xdr:pic>
    <xdr:clientData/>
  </xdr:twoCellAnchor>
  <xdr:twoCellAnchor>
    <xdr:from>
      <xdr:col>1</xdr:col>
      <xdr:colOff>276343</xdr:colOff>
      <xdr:row>83</xdr:row>
      <xdr:rowOff>47625</xdr:rowOff>
    </xdr:from>
    <xdr:to>
      <xdr:col>1</xdr:col>
      <xdr:colOff>1342905</xdr:colOff>
      <xdr:row>84</xdr:row>
      <xdr:rowOff>1143000</xdr:rowOff>
    </xdr:to>
    <xdr:pic>
      <xdr:nvPicPr>
        <xdr:cNvPr id="173" name="Рисунок 172" descr="МН-021.jpg"/>
        <xdr:cNvPicPr>
          <a:picLocks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57318" y="73447275"/>
          <a:ext cx="1066562" cy="2286000"/>
        </a:xfrm>
        <a:prstGeom prst="rect">
          <a:avLst/>
        </a:prstGeom>
      </xdr:spPr>
    </xdr:pic>
    <xdr:clientData/>
  </xdr:twoCellAnchor>
  <xdr:twoCellAnchor>
    <xdr:from>
      <xdr:col>1</xdr:col>
      <xdr:colOff>276839</xdr:colOff>
      <xdr:row>85</xdr:row>
      <xdr:rowOff>47625</xdr:rowOff>
    </xdr:from>
    <xdr:to>
      <xdr:col>1</xdr:col>
      <xdr:colOff>1342410</xdr:colOff>
      <xdr:row>86</xdr:row>
      <xdr:rowOff>1143000</xdr:rowOff>
    </xdr:to>
    <xdr:pic>
      <xdr:nvPicPr>
        <xdr:cNvPr id="174" name="Рисунок 173" descr="МН-020.jpg"/>
        <xdr:cNvPicPr>
          <a:picLocks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57814" y="75828525"/>
          <a:ext cx="1065571" cy="2286000"/>
        </a:xfrm>
        <a:prstGeom prst="rect">
          <a:avLst/>
        </a:prstGeom>
      </xdr:spPr>
    </xdr:pic>
    <xdr:clientData/>
  </xdr:twoCellAnchor>
  <xdr:twoCellAnchor>
    <xdr:from>
      <xdr:col>1</xdr:col>
      <xdr:colOff>288945</xdr:colOff>
      <xdr:row>87</xdr:row>
      <xdr:rowOff>47625</xdr:rowOff>
    </xdr:from>
    <xdr:to>
      <xdr:col>1</xdr:col>
      <xdr:colOff>1330305</xdr:colOff>
      <xdr:row>88</xdr:row>
      <xdr:rowOff>1143000</xdr:rowOff>
    </xdr:to>
    <xdr:pic>
      <xdr:nvPicPr>
        <xdr:cNvPr id="175" name="Рисунок 174" descr="МН-1Ф2.jpg"/>
        <xdr:cNvPicPr>
          <a:picLocks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69920" y="78209775"/>
          <a:ext cx="1041360" cy="2286000"/>
        </a:xfrm>
        <a:prstGeom prst="rect">
          <a:avLst/>
        </a:prstGeom>
      </xdr:spPr>
    </xdr:pic>
    <xdr:clientData/>
  </xdr:twoCellAnchor>
  <xdr:twoCellAnchor>
    <xdr:from>
      <xdr:col>1</xdr:col>
      <xdr:colOff>276839</xdr:colOff>
      <xdr:row>89</xdr:row>
      <xdr:rowOff>47625</xdr:rowOff>
    </xdr:from>
    <xdr:to>
      <xdr:col>1</xdr:col>
      <xdr:colOff>1342410</xdr:colOff>
      <xdr:row>90</xdr:row>
      <xdr:rowOff>1143000</xdr:rowOff>
    </xdr:to>
    <xdr:pic>
      <xdr:nvPicPr>
        <xdr:cNvPr id="176" name="Рисунок 175" descr="МН-021Ф2.jpg"/>
        <xdr:cNvPicPr>
          <a:picLocks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457814" y="80591025"/>
          <a:ext cx="1065571" cy="2286000"/>
        </a:xfrm>
        <a:prstGeom prst="rect">
          <a:avLst/>
        </a:prstGeom>
      </xdr:spPr>
    </xdr:pic>
    <xdr:clientData/>
  </xdr:twoCellAnchor>
  <xdr:twoCellAnchor>
    <xdr:from>
      <xdr:col>1</xdr:col>
      <xdr:colOff>49212</xdr:colOff>
      <xdr:row>92</xdr:row>
      <xdr:rowOff>47625</xdr:rowOff>
    </xdr:from>
    <xdr:to>
      <xdr:col>1</xdr:col>
      <xdr:colOff>1570037</xdr:colOff>
      <xdr:row>93</xdr:row>
      <xdr:rowOff>1143000</xdr:rowOff>
    </xdr:to>
    <xdr:pic>
      <xdr:nvPicPr>
        <xdr:cNvPr id="177" name="Рисунок 176" descr="МНб-1.jpg"/>
        <xdr:cNvPicPr>
          <a:picLocks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30187" y="83143725"/>
          <a:ext cx="1520825" cy="2286000"/>
        </a:xfrm>
        <a:prstGeom prst="rect">
          <a:avLst/>
        </a:prstGeom>
      </xdr:spPr>
    </xdr:pic>
    <xdr:clientData/>
  </xdr:twoCellAnchor>
  <xdr:twoCellAnchor>
    <xdr:from>
      <xdr:col>1</xdr:col>
      <xdr:colOff>62002</xdr:colOff>
      <xdr:row>94</xdr:row>
      <xdr:rowOff>47625</xdr:rowOff>
    </xdr:from>
    <xdr:to>
      <xdr:col>1</xdr:col>
      <xdr:colOff>1557247</xdr:colOff>
      <xdr:row>95</xdr:row>
      <xdr:rowOff>1143000</xdr:rowOff>
    </xdr:to>
    <xdr:pic>
      <xdr:nvPicPr>
        <xdr:cNvPr id="178" name="Рисунок 177" descr="МНб-121.jpg"/>
        <xdr:cNvPicPr>
          <a:picLocks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42977" y="85524975"/>
          <a:ext cx="1495245" cy="2286000"/>
        </a:xfrm>
        <a:prstGeom prst="rect">
          <a:avLst/>
        </a:prstGeom>
      </xdr:spPr>
    </xdr:pic>
    <xdr:clientData/>
  </xdr:twoCellAnchor>
  <xdr:twoCellAnchor>
    <xdr:from>
      <xdr:col>1</xdr:col>
      <xdr:colOff>49212</xdr:colOff>
      <xdr:row>96</xdr:row>
      <xdr:rowOff>47625</xdr:rowOff>
    </xdr:from>
    <xdr:to>
      <xdr:col>1</xdr:col>
      <xdr:colOff>1570037</xdr:colOff>
      <xdr:row>97</xdr:row>
      <xdr:rowOff>1143000</xdr:rowOff>
    </xdr:to>
    <xdr:pic>
      <xdr:nvPicPr>
        <xdr:cNvPr id="179" name="Рисунок 178" descr="МНб-121у.jpg"/>
        <xdr:cNvPicPr>
          <a:picLocks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30187" y="87906225"/>
          <a:ext cx="1520825" cy="2286000"/>
        </a:xfrm>
        <a:prstGeom prst="rect">
          <a:avLst/>
        </a:prstGeom>
      </xdr:spPr>
    </xdr:pic>
    <xdr:clientData/>
  </xdr:twoCellAnchor>
  <xdr:twoCellAnchor>
    <xdr:from>
      <xdr:col>1</xdr:col>
      <xdr:colOff>49212</xdr:colOff>
      <xdr:row>98</xdr:row>
      <xdr:rowOff>47625</xdr:rowOff>
    </xdr:from>
    <xdr:to>
      <xdr:col>1</xdr:col>
      <xdr:colOff>1570037</xdr:colOff>
      <xdr:row>99</xdr:row>
      <xdr:rowOff>1143000</xdr:rowOff>
    </xdr:to>
    <xdr:pic>
      <xdr:nvPicPr>
        <xdr:cNvPr id="180" name="Рисунок 179" descr="МНб-120.jpg"/>
        <xdr:cNvPicPr>
          <a:picLocks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30187" y="90287475"/>
          <a:ext cx="1520825" cy="2286000"/>
        </a:xfrm>
        <a:prstGeom prst="rect">
          <a:avLst/>
        </a:prstGeom>
      </xdr:spPr>
    </xdr:pic>
    <xdr:clientData/>
  </xdr:twoCellAnchor>
  <xdr:twoCellAnchor>
    <xdr:from>
      <xdr:col>1</xdr:col>
      <xdr:colOff>61112</xdr:colOff>
      <xdr:row>100</xdr:row>
      <xdr:rowOff>47625</xdr:rowOff>
    </xdr:from>
    <xdr:to>
      <xdr:col>1</xdr:col>
      <xdr:colOff>1558138</xdr:colOff>
      <xdr:row>101</xdr:row>
      <xdr:rowOff>1143000</xdr:rowOff>
    </xdr:to>
    <xdr:pic>
      <xdr:nvPicPr>
        <xdr:cNvPr id="181" name="Рисунок 180" descr="МНб-120у.jpg"/>
        <xdr:cNvPicPr>
          <a:picLocks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42087" y="92668725"/>
          <a:ext cx="1497026" cy="2286000"/>
        </a:xfrm>
        <a:prstGeom prst="rect">
          <a:avLst/>
        </a:prstGeom>
      </xdr:spPr>
    </xdr:pic>
    <xdr:clientData/>
  </xdr:twoCellAnchor>
  <xdr:twoCellAnchor>
    <xdr:from>
      <xdr:col>1</xdr:col>
      <xdr:colOff>170063</xdr:colOff>
      <xdr:row>103</xdr:row>
      <xdr:rowOff>47625</xdr:rowOff>
    </xdr:from>
    <xdr:to>
      <xdr:col>1</xdr:col>
      <xdr:colOff>1449185</xdr:colOff>
      <xdr:row>104</xdr:row>
      <xdr:rowOff>1143000</xdr:rowOff>
    </xdr:to>
    <xdr:pic>
      <xdr:nvPicPr>
        <xdr:cNvPr id="182" name="Рисунок 181" descr="МШ-021.jpg"/>
        <xdr:cNvPicPr>
          <a:picLocks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51038" y="95221425"/>
          <a:ext cx="1279122" cy="2286000"/>
        </a:xfrm>
        <a:prstGeom prst="rect">
          <a:avLst/>
        </a:prstGeom>
      </xdr:spPr>
    </xdr:pic>
    <xdr:clientData/>
  </xdr:twoCellAnchor>
  <xdr:twoCellAnchor>
    <xdr:from>
      <xdr:col>1</xdr:col>
      <xdr:colOff>122226</xdr:colOff>
      <xdr:row>105</xdr:row>
      <xdr:rowOff>47625</xdr:rowOff>
    </xdr:from>
    <xdr:to>
      <xdr:col>1</xdr:col>
      <xdr:colOff>1497023</xdr:colOff>
      <xdr:row>106</xdr:row>
      <xdr:rowOff>1143000</xdr:rowOff>
    </xdr:to>
    <xdr:pic>
      <xdr:nvPicPr>
        <xdr:cNvPr id="183" name="Рисунок 182" descr="МШ-020.jpg"/>
        <xdr:cNvPicPr>
          <a:picLocks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03201" y="97602675"/>
          <a:ext cx="1374797" cy="2286000"/>
        </a:xfrm>
        <a:prstGeom prst="rect">
          <a:avLst/>
        </a:prstGeom>
      </xdr:spPr>
    </xdr:pic>
    <xdr:clientData/>
  </xdr:twoCellAnchor>
  <xdr:twoCellAnchor>
    <xdr:from>
      <xdr:col>1</xdr:col>
      <xdr:colOff>172925</xdr:colOff>
      <xdr:row>109</xdr:row>
      <xdr:rowOff>47625</xdr:rowOff>
    </xdr:from>
    <xdr:to>
      <xdr:col>1</xdr:col>
      <xdr:colOff>1446325</xdr:colOff>
      <xdr:row>110</xdr:row>
      <xdr:rowOff>1143000</xdr:rowOff>
    </xdr:to>
    <xdr:pic>
      <xdr:nvPicPr>
        <xdr:cNvPr id="184" name="Рисунок 183" descr="МТ-21Ф2.jpg"/>
        <xdr:cNvPicPr>
          <a:picLocks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353900" y="100326825"/>
          <a:ext cx="1273400" cy="2286000"/>
        </a:xfrm>
        <a:prstGeom prst="rect">
          <a:avLst/>
        </a:prstGeom>
      </xdr:spPr>
    </xdr:pic>
    <xdr:clientData/>
  </xdr:twoCellAnchor>
  <xdr:twoCellAnchor>
    <xdr:from>
      <xdr:col>1</xdr:col>
      <xdr:colOff>71747</xdr:colOff>
      <xdr:row>111</xdr:row>
      <xdr:rowOff>47625</xdr:rowOff>
    </xdr:from>
    <xdr:to>
      <xdr:col>1</xdr:col>
      <xdr:colOff>1547502</xdr:colOff>
      <xdr:row>112</xdr:row>
      <xdr:rowOff>1143000</xdr:rowOff>
    </xdr:to>
    <xdr:pic>
      <xdr:nvPicPr>
        <xdr:cNvPr id="185" name="Рисунок 184" descr="МТ-23Ф2.jpg"/>
        <xdr:cNvPicPr>
          <a:picLocks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52722" y="102708075"/>
          <a:ext cx="1475755" cy="2286000"/>
        </a:xfrm>
        <a:prstGeom prst="rect">
          <a:avLst/>
        </a:prstGeom>
      </xdr:spPr>
    </xdr:pic>
    <xdr:clientData/>
  </xdr:twoCellAnchor>
  <xdr:twoCellAnchor>
    <xdr:from>
      <xdr:col>1</xdr:col>
      <xdr:colOff>59935</xdr:colOff>
      <xdr:row>113</xdr:row>
      <xdr:rowOff>47625</xdr:rowOff>
    </xdr:from>
    <xdr:to>
      <xdr:col>1</xdr:col>
      <xdr:colOff>1559314</xdr:colOff>
      <xdr:row>114</xdr:row>
      <xdr:rowOff>1143000</xdr:rowOff>
    </xdr:to>
    <xdr:pic>
      <xdr:nvPicPr>
        <xdr:cNvPr id="186" name="Рисунок 185" descr="МТ-023Ф2.jpg"/>
        <xdr:cNvPicPr>
          <a:picLocks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40910" y="105089325"/>
          <a:ext cx="1499379" cy="2286000"/>
        </a:xfrm>
        <a:prstGeom prst="rect">
          <a:avLst/>
        </a:prstGeom>
      </xdr:spPr>
    </xdr:pic>
    <xdr:clientData/>
  </xdr:twoCellAnchor>
  <xdr:twoCellAnchor>
    <xdr:from>
      <xdr:col>1</xdr:col>
      <xdr:colOff>168064</xdr:colOff>
      <xdr:row>115</xdr:row>
      <xdr:rowOff>47625</xdr:rowOff>
    </xdr:from>
    <xdr:to>
      <xdr:col>1</xdr:col>
      <xdr:colOff>1451186</xdr:colOff>
      <xdr:row>116</xdr:row>
      <xdr:rowOff>1143000</xdr:rowOff>
    </xdr:to>
    <xdr:pic>
      <xdr:nvPicPr>
        <xdr:cNvPr id="187" name="Рисунок 186" descr="МТ-121Ф2.JPG"/>
        <xdr:cNvPicPr>
          <a:picLocks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49039" y="107470575"/>
          <a:ext cx="1283122" cy="2286000"/>
        </a:xfrm>
        <a:prstGeom prst="rect">
          <a:avLst/>
        </a:prstGeom>
      </xdr:spPr>
    </xdr:pic>
    <xdr:clientData/>
  </xdr:twoCellAnchor>
  <xdr:twoCellAnchor>
    <xdr:from>
      <xdr:col>1</xdr:col>
      <xdr:colOff>193860</xdr:colOff>
      <xdr:row>117</xdr:row>
      <xdr:rowOff>47625</xdr:rowOff>
    </xdr:from>
    <xdr:to>
      <xdr:col>1</xdr:col>
      <xdr:colOff>1425388</xdr:colOff>
      <xdr:row>118</xdr:row>
      <xdr:rowOff>1143000</xdr:rowOff>
    </xdr:to>
    <xdr:pic>
      <xdr:nvPicPr>
        <xdr:cNvPr id="188" name="Рисунок 187" descr="МТ-123Ф2.jpg"/>
        <xdr:cNvPicPr>
          <a:picLocks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74835" y="109851825"/>
          <a:ext cx="1231528" cy="2286000"/>
        </a:xfrm>
        <a:prstGeom prst="rect">
          <a:avLst/>
        </a:prstGeom>
      </xdr:spPr>
    </xdr:pic>
    <xdr:clientData/>
  </xdr:twoCellAnchor>
  <xdr:twoCellAnchor>
    <xdr:from>
      <xdr:col>1</xdr:col>
      <xdr:colOff>82627</xdr:colOff>
      <xdr:row>120</xdr:row>
      <xdr:rowOff>47625</xdr:rowOff>
    </xdr:from>
    <xdr:to>
      <xdr:col>1</xdr:col>
      <xdr:colOff>1536622</xdr:colOff>
      <xdr:row>121</xdr:row>
      <xdr:rowOff>1143000</xdr:rowOff>
    </xdr:to>
    <xdr:pic>
      <xdr:nvPicPr>
        <xdr:cNvPr id="189" name="Рисунок 188" descr="МТ-22Ф2.jpg"/>
        <xdr:cNvPicPr>
          <a:picLocks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63602" y="112404525"/>
          <a:ext cx="1453995" cy="2286000"/>
        </a:xfrm>
        <a:prstGeom prst="rect">
          <a:avLst/>
        </a:prstGeom>
      </xdr:spPr>
    </xdr:pic>
    <xdr:clientData/>
  </xdr:twoCellAnchor>
  <xdr:twoCellAnchor>
    <xdr:from>
      <xdr:col>1</xdr:col>
      <xdr:colOff>66082</xdr:colOff>
      <xdr:row>122</xdr:row>
      <xdr:rowOff>47625</xdr:rowOff>
    </xdr:from>
    <xdr:to>
      <xdr:col>1</xdr:col>
      <xdr:colOff>1553168</xdr:colOff>
      <xdr:row>123</xdr:row>
      <xdr:rowOff>1143000</xdr:rowOff>
    </xdr:to>
    <xdr:pic>
      <xdr:nvPicPr>
        <xdr:cNvPr id="190" name="Рисунок 189" descr="МТ-24Ф2.jpg"/>
        <xdr:cNvPicPr>
          <a:picLocks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47057" y="114785775"/>
          <a:ext cx="1487086" cy="2286000"/>
        </a:xfrm>
        <a:prstGeom prst="rect">
          <a:avLst/>
        </a:prstGeom>
      </xdr:spPr>
    </xdr:pic>
    <xdr:clientData/>
  </xdr:twoCellAnchor>
  <xdr:twoCellAnchor>
    <xdr:from>
      <xdr:col>1</xdr:col>
      <xdr:colOff>81631</xdr:colOff>
      <xdr:row>124</xdr:row>
      <xdr:rowOff>47625</xdr:rowOff>
    </xdr:from>
    <xdr:to>
      <xdr:col>1</xdr:col>
      <xdr:colOff>1537618</xdr:colOff>
      <xdr:row>125</xdr:row>
      <xdr:rowOff>1143000</xdr:rowOff>
    </xdr:to>
    <xdr:pic>
      <xdr:nvPicPr>
        <xdr:cNvPr id="191" name="Рисунок 190" descr="МТ-122Ф2.JPG"/>
        <xdr:cNvPicPr>
          <a:picLocks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62606" y="117167025"/>
          <a:ext cx="1455987" cy="2286000"/>
        </a:xfrm>
        <a:prstGeom prst="rect">
          <a:avLst/>
        </a:prstGeom>
      </xdr:spPr>
    </xdr:pic>
    <xdr:clientData/>
  </xdr:twoCellAnchor>
  <xdr:twoCellAnchor>
    <xdr:from>
      <xdr:col>1</xdr:col>
      <xdr:colOff>55311</xdr:colOff>
      <xdr:row>126</xdr:row>
      <xdr:rowOff>47625</xdr:rowOff>
    </xdr:from>
    <xdr:to>
      <xdr:col>1</xdr:col>
      <xdr:colOff>1563937</xdr:colOff>
      <xdr:row>127</xdr:row>
      <xdr:rowOff>1143000</xdr:rowOff>
    </xdr:to>
    <xdr:pic>
      <xdr:nvPicPr>
        <xdr:cNvPr id="192" name="Рисунок 191" descr="МТ-124Ф2.jpg"/>
        <xdr:cNvPicPr>
          <a:picLocks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36286" y="119548275"/>
          <a:ext cx="1508626" cy="2286000"/>
        </a:xfrm>
        <a:prstGeom prst="rect">
          <a:avLst/>
        </a:prstGeom>
      </xdr:spPr>
    </xdr:pic>
    <xdr:clientData/>
  </xdr:twoCellAnchor>
  <xdr:twoCellAnchor>
    <xdr:from>
      <xdr:col>1</xdr:col>
      <xdr:colOff>121119</xdr:colOff>
      <xdr:row>129</xdr:row>
      <xdr:rowOff>47625</xdr:rowOff>
    </xdr:from>
    <xdr:to>
      <xdr:col>1</xdr:col>
      <xdr:colOff>1498130</xdr:colOff>
      <xdr:row>130</xdr:row>
      <xdr:rowOff>1143000</xdr:rowOff>
    </xdr:to>
    <xdr:pic>
      <xdr:nvPicPr>
        <xdr:cNvPr id="193" name="Рисунок 192" descr="МБ-022Ф2.jpg"/>
        <xdr:cNvPicPr>
          <a:picLocks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02094" y="122100975"/>
          <a:ext cx="1377011" cy="2286000"/>
        </a:xfrm>
        <a:prstGeom prst="rect">
          <a:avLst/>
        </a:prstGeom>
      </xdr:spPr>
    </xdr:pic>
    <xdr:clientData/>
  </xdr:twoCellAnchor>
  <xdr:twoCellAnchor>
    <xdr:from>
      <xdr:col>1</xdr:col>
      <xdr:colOff>185310</xdr:colOff>
      <xdr:row>131</xdr:row>
      <xdr:rowOff>47625</xdr:rowOff>
    </xdr:from>
    <xdr:to>
      <xdr:col>1</xdr:col>
      <xdr:colOff>1433940</xdr:colOff>
      <xdr:row>132</xdr:row>
      <xdr:rowOff>1143000</xdr:rowOff>
    </xdr:to>
    <xdr:pic>
      <xdr:nvPicPr>
        <xdr:cNvPr id="194" name="Рисунок 193" descr="МБ-030Ф2.jpg"/>
        <xdr:cNvPicPr>
          <a:picLocks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66285" y="124482225"/>
          <a:ext cx="1248630" cy="2286000"/>
        </a:xfrm>
        <a:prstGeom prst="rect">
          <a:avLst/>
        </a:prstGeom>
      </xdr:spPr>
    </xdr:pic>
    <xdr:clientData/>
  </xdr:twoCellAnchor>
  <xdr:twoCellAnchor>
    <xdr:from>
      <xdr:col>1</xdr:col>
      <xdr:colOff>166073</xdr:colOff>
      <xdr:row>135</xdr:row>
      <xdr:rowOff>38100</xdr:rowOff>
    </xdr:from>
    <xdr:to>
      <xdr:col>1</xdr:col>
      <xdr:colOff>1453176</xdr:colOff>
      <xdr:row>136</xdr:row>
      <xdr:rowOff>1133475</xdr:rowOff>
    </xdr:to>
    <xdr:pic>
      <xdr:nvPicPr>
        <xdr:cNvPr id="196" name="Рисунок 195" descr="МК-021.jpg"/>
        <xdr:cNvPicPr>
          <a:picLocks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47048" y="127825500"/>
          <a:ext cx="1287103" cy="2286000"/>
        </a:xfrm>
        <a:prstGeom prst="rect">
          <a:avLst/>
        </a:prstGeom>
      </xdr:spPr>
    </xdr:pic>
    <xdr:clientData/>
  </xdr:twoCellAnchor>
  <xdr:twoCellAnchor>
    <xdr:from>
      <xdr:col>1</xdr:col>
      <xdr:colOff>174445</xdr:colOff>
      <xdr:row>137</xdr:row>
      <xdr:rowOff>57151</xdr:rowOff>
    </xdr:from>
    <xdr:to>
      <xdr:col>1</xdr:col>
      <xdr:colOff>1444803</xdr:colOff>
      <xdr:row>138</xdr:row>
      <xdr:rowOff>1133476</xdr:rowOff>
    </xdr:to>
    <xdr:pic>
      <xdr:nvPicPr>
        <xdr:cNvPr id="197" name="Рисунок 196" descr="МК-020.jpg"/>
        <xdr:cNvPicPr>
          <a:picLocks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355420" y="130225801"/>
          <a:ext cx="1270358" cy="2266950"/>
        </a:xfrm>
        <a:prstGeom prst="rect">
          <a:avLst/>
        </a:prstGeom>
      </xdr:spPr>
    </xdr:pic>
    <xdr:clientData/>
  </xdr:twoCellAnchor>
  <xdr:twoCellAnchor>
    <xdr:from>
      <xdr:col>1</xdr:col>
      <xdr:colOff>200025</xdr:colOff>
      <xdr:row>140</xdr:row>
      <xdr:rowOff>38100</xdr:rowOff>
    </xdr:from>
    <xdr:to>
      <xdr:col>1</xdr:col>
      <xdr:colOff>1419225</xdr:colOff>
      <xdr:row>141</xdr:row>
      <xdr:rowOff>1133475</xdr:rowOff>
    </xdr:to>
    <xdr:pic>
      <xdr:nvPicPr>
        <xdr:cNvPr id="198" name="Рисунок 197" descr="МГ-1.jpg"/>
        <xdr:cNvPicPr>
          <a:picLocks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381000" y="132759450"/>
          <a:ext cx="1219200" cy="2286000"/>
        </a:xfrm>
        <a:prstGeom prst="rect">
          <a:avLst/>
        </a:prstGeom>
      </xdr:spPr>
    </xdr:pic>
    <xdr:clientData/>
  </xdr:twoCellAnchor>
  <xdr:twoCellAnchor>
    <xdr:from>
      <xdr:col>1</xdr:col>
      <xdr:colOff>180683</xdr:colOff>
      <xdr:row>142</xdr:row>
      <xdr:rowOff>47625</xdr:rowOff>
    </xdr:from>
    <xdr:to>
      <xdr:col>1</xdr:col>
      <xdr:colOff>1438567</xdr:colOff>
      <xdr:row>143</xdr:row>
      <xdr:rowOff>1143000</xdr:rowOff>
    </xdr:to>
    <xdr:pic>
      <xdr:nvPicPr>
        <xdr:cNvPr id="199" name="Рисунок 198" descr="МГ-021.jpg"/>
        <xdr:cNvPicPr>
          <a:picLocks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361658" y="135150225"/>
          <a:ext cx="1257884" cy="2286000"/>
        </a:xfrm>
        <a:prstGeom prst="rect">
          <a:avLst/>
        </a:prstGeom>
      </xdr:spPr>
    </xdr:pic>
    <xdr:clientData/>
  </xdr:twoCellAnchor>
  <xdr:twoCellAnchor>
    <xdr:from>
      <xdr:col>1</xdr:col>
      <xdr:colOff>211350</xdr:colOff>
      <xdr:row>144</xdr:row>
      <xdr:rowOff>38100</xdr:rowOff>
    </xdr:from>
    <xdr:to>
      <xdr:col>1</xdr:col>
      <xdr:colOff>1407899</xdr:colOff>
      <xdr:row>145</xdr:row>
      <xdr:rowOff>1133475</xdr:rowOff>
    </xdr:to>
    <xdr:pic>
      <xdr:nvPicPr>
        <xdr:cNvPr id="200" name="Рисунок 199" descr="МГ-020.jpg"/>
        <xdr:cNvPicPr>
          <a:picLocks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392325" y="137521950"/>
          <a:ext cx="1196549" cy="2286000"/>
        </a:xfrm>
        <a:prstGeom prst="rect">
          <a:avLst/>
        </a:prstGeom>
      </xdr:spPr>
    </xdr:pic>
    <xdr:clientData/>
  </xdr:twoCellAnchor>
  <xdr:twoCellAnchor>
    <xdr:from>
      <xdr:col>1</xdr:col>
      <xdr:colOff>56284</xdr:colOff>
      <xdr:row>146</xdr:row>
      <xdr:rowOff>38100</xdr:rowOff>
    </xdr:from>
    <xdr:to>
      <xdr:col>1</xdr:col>
      <xdr:colOff>1562965</xdr:colOff>
      <xdr:row>147</xdr:row>
      <xdr:rowOff>1133475</xdr:rowOff>
    </xdr:to>
    <xdr:pic>
      <xdr:nvPicPr>
        <xdr:cNvPr id="201" name="Рисунок 200" descr="МГ-101.jpg"/>
        <xdr:cNvPicPr>
          <a:picLocks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37259" y="139903200"/>
          <a:ext cx="1506681" cy="2286000"/>
        </a:xfrm>
        <a:prstGeom prst="rect">
          <a:avLst/>
        </a:prstGeom>
      </xdr:spPr>
    </xdr:pic>
    <xdr:clientData/>
  </xdr:twoCellAnchor>
  <xdr:twoCellAnchor>
    <xdr:from>
      <xdr:col>1</xdr:col>
      <xdr:colOff>54007</xdr:colOff>
      <xdr:row>148</xdr:row>
      <xdr:rowOff>47625</xdr:rowOff>
    </xdr:from>
    <xdr:to>
      <xdr:col>1</xdr:col>
      <xdr:colOff>1565243</xdr:colOff>
      <xdr:row>149</xdr:row>
      <xdr:rowOff>1143000</xdr:rowOff>
    </xdr:to>
    <xdr:pic>
      <xdr:nvPicPr>
        <xdr:cNvPr id="202" name="Рисунок 201" descr="МГ-121.jpg"/>
        <xdr:cNvPicPr>
          <a:picLocks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34982" y="142293975"/>
          <a:ext cx="1511236" cy="2286000"/>
        </a:xfrm>
        <a:prstGeom prst="rect">
          <a:avLst/>
        </a:prstGeom>
      </xdr:spPr>
    </xdr:pic>
    <xdr:clientData/>
  </xdr:twoCellAnchor>
  <xdr:twoCellAnchor>
    <xdr:from>
      <xdr:col>1</xdr:col>
      <xdr:colOff>54007</xdr:colOff>
      <xdr:row>150</xdr:row>
      <xdr:rowOff>47625</xdr:rowOff>
    </xdr:from>
    <xdr:to>
      <xdr:col>1</xdr:col>
      <xdr:colOff>1565243</xdr:colOff>
      <xdr:row>151</xdr:row>
      <xdr:rowOff>1143000</xdr:rowOff>
    </xdr:to>
    <xdr:pic>
      <xdr:nvPicPr>
        <xdr:cNvPr id="203" name="Рисунок 202" descr="МГ-120.jpg"/>
        <xdr:cNvPicPr>
          <a:picLocks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34982" y="144675225"/>
          <a:ext cx="1511236" cy="2286000"/>
        </a:xfrm>
        <a:prstGeom prst="rect">
          <a:avLst/>
        </a:prstGeom>
      </xdr:spPr>
    </xdr:pic>
    <xdr:clientData/>
  </xdr:twoCellAnchor>
  <xdr:twoCellAnchor>
    <xdr:from>
      <xdr:col>1</xdr:col>
      <xdr:colOff>56284</xdr:colOff>
      <xdr:row>152</xdr:row>
      <xdr:rowOff>47625</xdr:rowOff>
    </xdr:from>
    <xdr:to>
      <xdr:col>1</xdr:col>
      <xdr:colOff>1562965</xdr:colOff>
      <xdr:row>153</xdr:row>
      <xdr:rowOff>1143000</xdr:rowOff>
    </xdr:to>
    <xdr:pic>
      <xdr:nvPicPr>
        <xdr:cNvPr id="204" name="Рисунок 203" descr="МГ-101Ф2.jpg"/>
        <xdr:cNvPicPr>
          <a:picLocks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37259" y="147056475"/>
          <a:ext cx="1506681" cy="2286000"/>
        </a:xfrm>
        <a:prstGeom prst="rect">
          <a:avLst/>
        </a:prstGeom>
      </xdr:spPr>
    </xdr:pic>
    <xdr:clientData/>
  </xdr:twoCellAnchor>
  <xdr:twoCellAnchor>
    <xdr:from>
      <xdr:col>1</xdr:col>
      <xdr:colOff>54007</xdr:colOff>
      <xdr:row>154</xdr:row>
      <xdr:rowOff>38101</xdr:rowOff>
    </xdr:from>
    <xdr:to>
      <xdr:col>1</xdr:col>
      <xdr:colOff>1565243</xdr:colOff>
      <xdr:row>155</xdr:row>
      <xdr:rowOff>1143002</xdr:rowOff>
    </xdr:to>
    <xdr:pic>
      <xdr:nvPicPr>
        <xdr:cNvPr id="205" name="Рисунок 204" descr="МГ-121Ф2.jpg"/>
        <xdr:cNvPicPr>
          <a:picLocks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34982" y="149428201"/>
          <a:ext cx="1511236" cy="229552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</xdr:row>
      <xdr:rowOff>28575</xdr:rowOff>
    </xdr:from>
    <xdr:to>
      <xdr:col>1</xdr:col>
      <xdr:colOff>609601</xdr:colOff>
      <xdr:row>5</xdr:row>
      <xdr:rowOff>101599</xdr:rowOff>
    </xdr:to>
    <xdr:pic>
      <xdr:nvPicPr>
        <xdr:cNvPr id="206" name="Picture 1"/>
        <xdr:cNvPicPr/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9550" y="54587775"/>
          <a:ext cx="581026" cy="530224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15</xdr:row>
      <xdr:rowOff>19050</xdr:rowOff>
    </xdr:from>
    <xdr:to>
      <xdr:col>8</xdr:col>
      <xdr:colOff>476250</xdr:colOff>
      <xdr:row>17</xdr:row>
      <xdr:rowOff>19050</xdr:rowOff>
    </xdr:to>
    <xdr:pic>
      <xdr:nvPicPr>
        <xdr:cNvPr id="207" name="Рисунок 206" descr="Камуфляж.jpg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209550" y="56597550"/>
          <a:ext cx="7734300" cy="1485900"/>
        </a:xfrm>
        <a:prstGeom prst="rect">
          <a:avLst/>
        </a:prstGeom>
      </xdr:spPr>
    </xdr:pic>
    <xdr:clientData/>
  </xdr:twoCellAnchor>
  <xdr:twoCellAnchor>
    <xdr:from>
      <xdr:col>1</xdr:col>
      <xdr:colOff>172925</xdr:colOff>
      <xdr:row>109</xdr:row>
      <xdr:rowOff>47625</xdr:rowOff>
    </xdr:from>
    <xdr:to>
      <xdr:col>1</xdr:col>
      <xdr:colOff>1446325</xdr:colOff>
      <xdr:row>110</xdr:row>
      <xdr:rowOff>1143000</xdr:rowOff>
    </xdr:to>
    <xdr:pic>
      <xdr:nvPicPr>
        <xdr:cNvPr id="65" name="Рисунок 64" descr="МТ-21Ф2.jpg"/>
        <xdr:cNvPicPr>
          <a:picLocks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353900" y="44691300"/>
          <a:ext cx="1273400" cy="2286000"/>
        </a:xfrm>
        <a:prstGeom prst="rect">
          <a:avLst/>
        </a:prstGeom>
      </xdr:spPr>
    </xdr:pic>
    <xdr:clientData/>
  </xdr:twoCellAnchor>
  <xdr:twoCellAnchor>
    <xdr:from>
      <xdr:col>1</xdr:col>
      <xdr:colOff>71747</xdr:colOff>
      <xdr:row>111</xdr:row>
      <xdr:rowOff>47625</xdr:rowOff>
    </xdr:from>
    <xdr:to>
      <xdr:col>1</xdr:col>
      <xdr:colOff>1547502</xdr:colOff>
      <xdr:row>112</xdr:row>
      <xdr:rowOff>1143000</xdr:rowOff>
    </xdr:to>
    <xdr:pic>
      <xdr:nvPicPr>
        <xdr:cNvPr id="66" name="Рисунок 65" descr="МТ-23Ф2.jpg"/>
        <xdr:cNvPicPr>
          <a:picLocks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52722" y="47072550"/>
          <a:ext cx="1475755" cy="2286000"/>
        </a:xfrm>
        <a:prstGeom prst="rect">
          <a:avLst/>
        </a:prstGeom>
      </xdr:spPr>
    </xdr:pic>
    <xdr:clientData/>
  </xdr:twoCellAnchor>
  <xdr:twoCellAnchor>
    <xdr:from>
      <xdr:col>1</xdr:col>
      <xdr:colOff>59935</xdr:colOff>
      <xdr:row>113</xdr:row>
      <xdr:rowOff>47625</xdr:rowOff>
    </xdr:from>
    <xdr:to>
      <xdr:col>1</xdr:col>
      <xdr:colOff>1559314</xdr:colOff>
      <xdr:row>114</xdr:row>
      <xdr:rowOff>1143000</xdr:rowOff>
    </xdr:to>
    <xdr:pic>
      <xdr:nvPicPr>
        <xdr:cNvPr id="67" name="Рисунок 66" descr="МТ-023Ф2.jpg"/>
        <xdr:cNvPicPr>
          <a:picLocks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40910" y="49453800"/>
          <a:ext cx="1499379" cy="2286000"/>
        </a:xfrm>
        <a:prstGeom prst="rect">
          <a:avLst/>
        </a:prstGeom>
      </xdr:spPr>
    </xdr:pic>
    <xdr:clientData/>
  </xdr:twoCellAnchor>
  <xdr:twoCellAnchor>
    <xdr:from>
      <xdr:col>1</xdr:col>
      <xdr:colOff>168064</xdr:colOff>
      <xdr:row>115</xdr:row>
      <xdr:rowOff>47625</xdr:rowOff>
    </xdr:from>
    <xdr:to>
      <xdr:col>1</xdr:col>
      <xdr:colOff>1451186</xdr:colOff>
      <xdr:row>116</xdr:row>
      <xdr:rowOff>1143000</xdr:rowOff>
    </xdr:to>
    <xdr:pic>
      <xdr:nvPicPr>
        <xdr:cNvPr id="68" name="Рисунок 67" descr="МТ-121Ф2.JPG"/>
        <xdr:cNvPicPr>
          <a:picLocks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49039" y="51835050"/>
          <a:ext cx="1283122" cy="2286000"/>
        </a:xfrm>
        <a:prstGeom prst="rect">
          <a:avLst/>
        </a:prstGeom>
      </xdr:spPr>
    </xdr:pic>
    <xdr:clientData/>
  </xdr:twoCellAnchor>
  <xdr:twoCellAnchor>
    <xdr:from>
      <xdr:col>1</xdr:col>
      <xdr:colOff>193860</xdr:colOff>
      <xdr:row>117</xdr:row>
      <xdr:rowOff>47625</xdr:rowOff>
    </xdr:from>
    <xdr:to>
      <xdr:col>1</xdr:col>
      <xdr:colOff>1425388</xdr:colOff>
      <xdr:row>118</xdr:row>
      <xdr:rowOff>1143000</xdr:rowOff>
    </xdr:to>
    <xdr:pic>
      <xdr:nvPicPr>
        <xdr:cNvPr id="69" name="Рисунок 68" descr="МТ-123Ф2.jpg"/>
        <xdr:cNvPicPr>
          <a:picLocks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74835" y="54216300"/>
          <a:ext cx="1231528" cy="2286000"/>
        </a:xfrm>
        <a:prstGeom prst="rect">
          <a:avLst/>
        </a:prstGeom>
      </xdr:spPr>
    </xdr:pic>
    <xdr:clientData/>
  </xdr:twoCellAnchor>
  <xdr:twoCellAnchor>
    <xdr:from>
      <xdr:col>1</xdr:col>
      <xdr:colOff>82627</xdr:colOff>
      <xdr:row>120</xdr:row>
      <xdr:rowOff>47625</xdr:rowOff>
    </xdr:from>
    <xdr:to>
      <xdr:col>1</xdr:col>
      <xdr:colOff>1536622</xdr:colOff>
      <xdr:row>121</xdr:row>
      <xdr:rowOff>1143000</xdr:rowOff>
    </xdr:to>
    <xdr:pic>
      <xdr:nvPicPr>
        <xdr:cNvPr id="70" name="Рисунок 69" descr="МТ-22Ф2.jpg"/>
        <xdr:cNvPicPr>
          <a:picLocks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63602" y="56769000"/>
          <a:ext cx="1453995" cy="2286000"/>
        </a:xfrm>
        <a:prstGeom prst="rect">
          <a:avLst/>
        </a:prstGeom>
      </xdr:spPr>
    </xdr:pic>
    <xdr:clientData/>
  </xdr:twoCellAnchor>
  <xdr:twoCellAnchor>
    <xdr:from>
      <xdr:col>1</xdr:col>
      <xdr:colOff>66082</xdr:colOff>
      <xdr:row>122</xdr:row>
      <xdr:rowOff>47625</xdr:rowOff>
    </xdr:from>
    <xdr:to>
      <xdr:col>1</xdr:col>
      <xdr:colOff>1553168</xdr:colOff>
      <xdr:row>123</xdr:row>
      <xdr:rowOff>1143000</xdr:rowOff>
    </xdr:to>
    <xdr:pic>
      <xdr:nvPicPr>
        <xdr:cNvPr id="71" name="Рисунок 70" descr="МТ-24Ф2.jpg"/>
        <xdr:cNvPicPr>
          <a:picLocks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47057" y="59150250"/>
          <a:ext cx="1487086" cy="2286000"/>
        </a:xfrm>
        <a:prstGeom prst="rect">
          <a:avLst/>
        </a:prstGeom>
      </xdr:spPr>
    </xdr:pic>
    <xdr:clientData/>
  </xdr:twoCellAnchor>
  <xdr:twoCellAnchor>
    <xdr:from>
      <xdr:col>1</xdr:col>
      <xdr:colOff>81631</xdr:colOff>
      <xdr:row>124</xdr:row>
      <xdr:rowOff>47625</xdr:rowOff>
    </xdr:from>
    <xdr:to>
      <xdr:col>1</xdr:col>
      <xdr:colOff>1537618</xdr:colOff>
      <xdr:row>125</xdr:row>
      <xdr:rowOff>1143000</xdr:rowOff>
    </xdr:to>
    <xdr:pic>
      <xdr:nvPicPr>
        <xdr:cNvPr id="72" name="Рисунок 71" descr="МТ-122Ф2.JPG"/>
        <xdr:cNvPicPr>
          <a:picLocks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262606" y="61531500"/>
          <a:ext cx="1455987" cy="2286000"/>
        </a:xfrm>
        <a:prstGeom prst="rect">
          <a:avLst/>
        </a:prstGeom>
      </xdr:spPr>
    </xdr:pic>
    <xdr:clientData/>
  </xdr:twoCellAnchor>
  <xdr:twoCellAnchor>
    <xdr:from>
      <xdr:col>1</xdr:col>
      <xdr:colOff>55311</xdr:colOff>
      <xdr:row>126</xdr:row>
      <xdr:rowOff>47625</xdr:rowOff>
    </xdr:from>
    <xdr:to>
      <xdr:col>1</xdr:col>
      <xdr:colOff>1563937</xdr:colOff>
      <xdr:row>127</xdr:row>
      <xdr:rowOff>1143000</xdr:rowOff>
    </xdr:to>
    <xdr:pic>
      <xdr:nvPicPr>
        <xdr:cNvPr id="73" name="Рисунок 72" descr="МТ-124Ф2.jpg"/>
        <xdr:cNvPicPr>
          <a:picLocks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36286" y="63912750"/>
          <a:ext cx="1508626" cy="2286000"/>
        </a:xfrm>
        <a:prstGeom prst="rect">
          <a:avLst/>
        </a:prstGeom>
      </xdr:spPr>
    </xdr:pic>
    <xdr:clientData/>
  </xdr:twoCellAnchor>
  <xdr:twoCellAnchor>
    <xdr:from>
      <xdr:col>1</xdr:col>
      <xdr:colOff>121119</xdr:colOff>
      <xdr:row>129</xdr:row>
      <xdr:rowOff>47625</xdr:rowOff>
    </xdr:from>
    <xdr:to>
      <xdr:col>1</xdr:col>
      <xdr:colOff>1498130</xdr:colOff>
      <xdr:row>130</xdr:row>
      <xdr:rowOff>1143000</xdr:rowOff>
    </xdr:to>
    <xdr:pic>
      <xdr:nvPicPr>
        <xdr:cNvPr id="74" name="Рисунок 73" descr="МБ-022Ф2.jpg"/>
        <xdr:cNvPicPr>
          <a:picLocks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02094" y="66465450"/>
          <a:ext cx="1377011" cy="2286000"/>
        </a:xfrm>
        <a:prstGeom prst="rect">
          <a:avLst/>
        </a:prstGeom>
      </xdr:spPr>
    </xdr:pic>
    <xdr:clientData/>
  </xdr:twoCellAnchor>
  <xdr:twoCellAnchor>
    <xdr:from>
      <xdr:col>1</xdr:col>
      <xdr:colOff>185310</xdr:colOff>
      <xdr:row>131</xdr:row>
      <xdr:rowOff>47625</xdr:rowOff>
    </xdr:from>
    <xdr:to>
      <xdr:col>1</xdr:col>
      <xdr:colOff>1433940</xdr:colOff>
      <xdr:row>132</xdr:row>
      <xdr:rowOff>1143000</xdr:rowOff>
    </xdr:to>
    <xdr:pic>
      <xdr:nvPicPr>
        <xdr:cNvPr id="75" name="Рисунок 74" descr="МБ-030Ф2.jpg"/>
        <xdr:cNvPicPr>
          <a:picLocks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366285" y="68846700"/>
          <a:ext cx="1248630" cy="228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70529</xdr:colOff>
      <xdr:row>21</xdr:row>
      <xdr:rowOff>47625</xdr:rowOff>
    </xdr:from>
    <xdr:to>
      <xdr:col>1</xdr:col>
      <xdr:colOff>1548719</xdr:colOff>
      <xdr:row>22</xdr:row>
      <xdr:rowOff>1143000</xdr:rowOff>
    </xdr:to>
    <xdr:pic>
      <xdr:nvPicPr>
        <xdr:cNvPr id="68" name="Рисунок 67" descr="ММ-001.jpg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1504" y="3705225"/>
          <a:ext cx="1478190" cy="2286000"/>
        </a:xfrm>
        <a:prstGeom prst="rect">
          <a:avLst/>
        </a:prstGeom>
      </xdr:spPr>
    </xdr:pic>
    <xdr:clientData/>
  </xdr:twoCellAnchor>
  <xdr:twoCellAnchor>
    <xdr:from>
      <xdr:col>1</xdr:col>
      <xdr:colOff>114300</xdr:colOff>
      <xdr:row>23</xdr:row>
      <xdr:rowOff>47625</xdr:rowOff>
    </xdr:from>
    <xdr:to>
      <xdr:col>1</xdr:col>
      <xdr:colOff>1504950</xdr:colOff>
      <xdr:row>24</xdr:row>
      <xdr:rowOff>1143000</xdr:rowOff>
    </xdr:to>
    <xdr:pic>
      <xdr:nvPicPr>
        <xdr:cNvPr id="69" name="Рисунок 68" descr="ММб-001.jpg"/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5275" y="6086475"/>
          <a:ext cx="1390650" cy="2286000"/>
        </a:xfrm>
        <a:prstGeom prst="rect">
          <a:avLst/>
        </a:prstGeom>
      </xdr:spPr>
    </xdr:pic>
    <xdr:clientData/>
  </xdr:twoCellAnchor>
  <xdr:twoCellAnchor>
    <xdr:from>
      <xdr:col>1</xdr:col>
      <xdr:colOff>117796</xdr:colOff>
      <xdr:row>25</xdr:row>
      <xdr:rowOff>47625</xdr:rowOff>
    </xdr:from>
    <xdr:to>
      <xdr:col>1</xdr:col>
      <xdr:colOff>1501454</xdr:colOff>
      <xdr:row>26</xdr:row>
      <xdr:rowOff>1143000</xdr:rowOff>
    </xdr:to>
    <xdr:pic>
      <xdr:nvPicPr>
        <xdr:cNvPr id="70" name="Рисунок 69" descr="ММ-030.JPG"/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98771" y="8467725"/>
          <a:ext cx="1383658" cy="2286000"/>
        </a:xfrm>
        <a:prstGeom prst="rect">
          <a:avLst/>
        </a:prstGeom>
      </xdr:spPr>
    </xdr:pic>
    <xdr:clientData/>
  </xdr:twoCellAnchor>
  <xdr:twoCellAnchor>
    <xdr:from>
      <xdr:col>1</xdr:col>
      <xdr:colOff>45982</xdr:colOff>
      <xdr:row>28</xdr:row>
      <xdr:rowOff>47625</xdr:rowOff>
    </xdr:from>
    <xdr:to>
      <xdr:col>1</xdr:col>
      <xdr:colOff>1573266</xdr:colOff>
      <xdr:row>29</xdr:row>
      <xdr:rowOff>1143000</xdr:rowOff>
    </xdr:to>
    <xdr:pic>
      <xdr:nvPicPr>
        <xdr:cNvPr id="71" name="Рисунок 70" descr="МФ-001.jpg"/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26957" y="11020425"/>
          <a:ext cx="1527284" cy="2286000"/>
        </a:xfrm>
        <a:prstGeom prst="rect">
          <a:avLst/>
        </a:prstGeom>
      </xdr:spPr>
    </xdr:pic>
    <xdr:clientData/>
  </xdr:twoCellAnchor>
  <xdr:twoCellAnchor>
    <xdr:from>
      <xdr:col>1</xdr:col>
      <xdr:colOff>112164</xdr:colOff>
      <xdr:row>30</xdr:row>
      <xdr:rowOff>47625</xdr:rowOff>
    </xdr:from>
    <xdr:to>
      <xdr:col>1</xdr:col>
      <xdr:colOff>1507085</xdr:colOff>
      <xdr:row>31</xdr:row>
      <xdr:rowOff>1143000</xdr:rowOff>
    </xdr:to>
    <xdr:pic>
      <xdr:nvPicPr>
        <xdr:cNvPr id="72" name="Рисунок 71" descr="МФ-011.JPG"/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93139" y="13401675"/>
          <a:ext cx="1394921" cy="2286000"/>
        </a:xfrm>
        <a:prstGeom prst="rect">
          <a:avLst/>
        </a:prstGeom>
      </xdr:spPr>
    </xdr:pic>
    <xdr:clientData/>
  </xdr:twoCellAnchor>
  <xdr:twoCellAnchor>
    <xdr:from>
      <xdr:col>1</xdr:col>
      <xdr:colOff>152192</xdr:colOff>
      <xdr:row>32</xdr:row>
      <xdr:rowOff>47625</xdr:rowOff>
    </xdr:from>
    <xdr:to>
      <xdr:col>1</xdr:col>
      <xdr:colOff>1467058</xdr:colOff>
      <xdr:row>33</xdr:row>
      <xdr:rowOff>1143000</xdr:rowOff>
    </xdr:to>
    <xdr:pic>
      <xdr:nvPicPr>
        <xdr:cNvPr id="73" name="Рисунок 72" descr="МФ-011у.JPG"/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33167" y="15782925"/>
          <a:ext cx="1314866" cy="2286000"/>
        </a:xfrm>
        <a:prstGeom prst="rect">
          <a:avLst/>
        </a:prstGeom>
      </xdr:spPr>
    </xdr:pic>
    <xdr:clientData/>
  </xdr:twoCellAnchor>
  <xdr:twoCellAnchor>
    <xdr:from>
      <xdr:col>1</xdr:col>
      <xdr:colOff>59150</xdr:colOff>
      <xdr:row>34</xdr:row>
      <xdr:rowOff>47625</xdr:rowOff>
    </xdr:from>
    <xdr:to>
      <xdr:col>1</xdr:col>
      <xdr:colOff>1560100</xdr:colOff>
      <xdr:row>35</xdr:row>
      <xdr:rowOff>1143000</xdr:rowOff>
    </xdr:to>
    <xdr:pic>
      <xdr:nvPicPr>
        <xdr:cNvPr id="74" name="Рисунок 73" descr="МФ-010.JPG"/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40125" y="18164175"/>
          <a:ext cx="1500950" cy="2286000"/>
        </a:xfrm>
        <a:prstGeom prst="rect">
          <a:avLst/>
        </a:prstGeom>
      </xdr:spPr>
    </xdr:pic>
    <xdr:clientData/>
  </xdr:twoCellAnchor>
  <xdr:twoCellAnchor>
    <xdr:from>
      <xdr:col>1</xdr:col>
      <xdr:colOff>42482</xdr:colOff>
      <xdr:row>36</xdr:row>
      <xdr:rowOff>47625</xdr:rowOff>
    </xdr:from>
    <xdr:to>
      <xdr:col>1</xdr:col>
      <xdr:colOff>1576767</xdr:colOff>
      <xdr:row>37</xdr:row>
      <xdr:rowOff>1143000</xdr:rowOff>
    </xdr:to>
    <xdr:pic>
      <xdr:nvPicPr>
        <xdr:cNvPr id="75" name="Рисунок 74" descr="МФ-010у.JPG"/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23457" y="20545425"/>
          <a:ext cx="1534285" cy="2286000"/>
        </a:xfrm>
        <a:prstGeom prst="rect">
          <a:avLst/>
        </a:prstGeom>
      </xdr:spPr>
    </xdr:pic>
    <xdr:clientData/>
  </xdr:twoCellAnchor>
  <xdr:twoCellAnchor>
    <xdr:from>
      <xdr:col>1</xdr:col>
      <xdr:colOff>198986</xdr:colOff>
      <xdr:row>39</xdr:row>
      <xdr:rowOff>47625</xdr:rowOff>
    </xdr:from>
    <xdr:to>
      <xdr:col>1</xdr:col>
      <xdr:colOff>1420264</xdr:colOff>
      <xdr:row>40</xdr:row>
      <xdr:rowOff>1143000</xdr:rowOff>
    </xdr:to>
    <xdr:pic>
      <xdr:nvPicPr>
        <xdr:cNvPr id="76" name="Рисунок 75" descr="МД-001.JPG"/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79961" y="23098125"/>
          <a:ext cx="1221278" cy="2286000"/>
        </a:xfrm>
        <a:prstGeom prst="rect">
          <a:avLst/>
        </a:prstGeom>
      </xdr:spPr>
    </xdr:pic>
    <xdr:clientData/>
  </xdr:twoCellAnchor>
  <xdr:twoCellAnchor>
    <xdr:from>
      <xdr:col>1</xdr:col>
      <xdr:colOff>126310</xdr:colOff>
      <xdr:row>41</xdr:row>
      <xdr:rowOff>47625</xdr:rowOff>
    </xdr:from>
    <xdr:to>
      <xdr:col>1</xdr:col>
      <xdr:colOff>1492940</xdr:colOff>
      <xdr:row>42</xdr:row>
      <xdr:rowOff>1143000</xdr:rowOff>
    </xdr:to>
    <xdr:pic>
      <xdr:nvPicPr>
        <xdr:cNvPr id="77" name="Рисунок 76" descr="МД-002.JPG"/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07285" y="25479375"/>
          <a:ext cx="1366630" cy="2286000"/>
        </a:xfrm>
        <a:prstGeom prst="rect">
          <a:avLst/>
        </a:prstGeom>
      </xdr:spPr>
    </xdr:pic>
    <xdr:clientData/>
  </xdr:twoCellAnchor>
  <xdr:twoCellAnchor>
    <xdr:from>
      <xdr:col>1</xdr:col>
      <xdr:colOff>177861</xdr:colOff>
      <xdr:row>43</xdr:row>
      <xdr:rowOff>47625</xdr:rowOff>
    </xdr:from>
    <xdr:to>
      <xdr:col>1</xdr:col>
      <xdr:colOff>1441388</xdr:colOff>
      <xdr:row>44</xdr:row>
      <xdr:rowOff>1143000</xdr:rowOff>
    </xdr:to>
    <xdr:pic>
      <xdr:nvPicPr>
        <xdr:cNvPr id="78" name="Рисунок 77" descr="МД-003.JPG"/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58836" y="27860625"/>
          <a:ext cx="1263527" cy="2286000"/>
        </a:xfrm>
        <a:prstGeom prst="rect">
          <a:avLst/>
        </a:prstGeom>
      </xdr:spPr>
    </xdr:pic>
    <xdr:clientData/>
  </xdr:twoCellAnchor>
  <xdr:twoCellAnchor>
    <xdr:from>
      <xdr:col>1</xdr:col>
      <xdr:colOff>76292</xdr:colOff>
      <xdr:row>45</xdr:row>
      <xdr:rowOff>47625</xdr:rowOff>
    </xdr:from>
    <xdr:to>
      <xdr:col>1</xdr:col>
      <xdr:colOff>1542957</xdr:colOff>
      <xdr:row>46</xdr:row>
      <xdr:rowOff>1143000</xdr:rowOff>
    </xdr:to>
    <xdr:pic>
      <xdr:nvPicPr>
        <xdr:cNvPr id="79" name="Рисунок 78" descr="МД-003Ф2.jpg"/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57267" y="30241875"/>
          <a:ext cx="1466665" cy="2286000"/>
        </a:xfrm>
        <a:prstGeom prst="rect">
          <a:avLst/>
        </a:prstGeom>
      </xdr:spPr>
    </xdr:pic>
    <xdr:clientData/>
  </xdr:twoCellAnchor>
  <xdr:twoCellAnchor>
    <xdr:from>
      <xdr:col>1</xdr:col>
      <xdr:colOff>124202</xdr:colOff>
      <xdr:row>47</xdr:row>
      <xdr:rowOff>47625</xdr:rowOff>
    </xdr:from>
    <xdr:to>
      <xdr:col>1</xdr:col>
      <xdr:colOff>1495047</xdr:colOff>
      <xdr:row>48</xdr:row>
      <xdr:rowOff>1143000</xdr:rowOff>
    </xdr:to>
    <xdr:pic>
      <xdr:nvPicPr>
        <xdr:cNvPr id="80" name="Рисунок 79" descr="МД-402.JPG"/>
        <xdr:cNvPicPr>
          <a:picLocks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05177" y="32623125"/>
          <a:ext cx="1370845" cy="2286000"/>
        </a:xfrm>
        <a:prstGeom prst="rect">
          <a:avLst/>
        </a:prstGeom>
      </xdr:spPr>
    </xdr:pic>
    <xdr:clientData/>
  </xdr:twoCellAnchor>
  <xdr:twoCellAnchor>
    <xdr:from>
      <xdr:col>1</xdr:col>
      <xdr:colOff>128587</xdr:colOff>
      <xdr:row>50</xdr:row>
      <xdr:rowOff>47625</xdr:rowOff>
    </xdr:from>
    <xdr:to>
      <xdr:col>1</xdr:col>
      <xdr:colOff>1490662</xdr:colOff>
      <xdr:row>51</xdr:row>
      <xdr:rowOff>1143000</xdr:rowOff>
    </xdr:to>
    <xdr:pic>
      <xdr:nvPicPr>
        <xdr:cNvPr id="81" name="Рисунок 80" descr="МБ-001.jpg"/>
        <xdr:cNvPicPr>
          <a:picLocks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09562" y="35175825"/>
          <a:ext cx="1362075" cy="2286000"/>
        </a:xfrm>
        <a:prstGeom prst="rect">
          <a:avLst/>
        </a:prstGeom>
      </xdr:spPr>
    </xdr:pic>
    <xdr:clientData/>
  </xdr:twoCellAnchor>
  <xdr:twoCellAnchor>
    <xdr:from>
      <xdr:col>1</xdr:col>
      <xdr:colOff>165095</xdr:colOff>
      <xdr:row>52</xdr:row>
      <xdr:rowOff>47625</xdr:rowOff>
    </xdr:from>
    <xdr:to>
      <xdr:col>1</xdr:col>
      <xdr:colOff>1454153</xdr:colOff>
      <xdr:row>53</xdr:row>
      <xdr:rowOff>1143000</xdr:rowOff>
    </xdr:to>
    <xdr:pic>
      <xdr:nvPicPr>
        <xdr:cNvPr id="82" name="Рисунок 81" descr="МБ-002.JPG"/>
        <xdr:cNvPicPr>
          <a:picLocks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46070" y="37557075"/>
          <a:ext cx="1289058" cy="2286000"/>
        </a:xfrm>
        <a:prstGeom prst="rect">
          <a:avLst/>
        </a:prstGeom>
      </xdr:spPr>
    </xdr:pic>
    <xdr:clientData/>
  </xdr:twoCellAnchor>
  <xdr:twoCellAnchor>
    <xdr:from>
      <xdr:col>1</xdr:col>
      <xdr:colOff>141287</xdr:colOff>
      <xdr:row>54</xdr:row>
      <xdr:rowOff>47625</xdr:rowOff>
    </xdr:from>
    <xdr:to>
      <xdr:col>1</xdr:col>
      <xdr:colOff>1477962</xdr:colOff>
      <xdr:row>55</xdr:row>
      <xdr:rowOff>1143000</xdr:rowOff>
    </xdr:to>
    <xdr:pic>
      <xdr:nvPicPr>
        <xdr:cNvPr id="83" name="Рисунок 82" descr="МБ-003.jpg"/>
        <xdr:cNvPicPr>
          <a:picLocks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22262" y="39938325"/>
          <a:ext cx="1336675" cy="2286000"/>
        </a:xfrm>
        <a:prstGeom prst="rect">
          <a:avLst/>
        </a:prstGeom>
      </xdr:spPr>
    </xdr:pic>
    <xdr:clientData/>
  </xdr:twoCellAnchor>
  <xdr:twoCellAnchor>
    <xdr:from>
      <xdr:col>1</xdr:col>
      <xdr:colOff>128587</xdr:colOff>
      <xdr:row>56</xdr:row>
      <xdr:rowOff>47625</xdr:rowOff>
    </xdr:from>
    <xdr:to>
      <xdr:col>1</xdr:col>
      <xdr:colOff>1490662</xdr:colOff>
      <xdr:row>57</xdr:row>
      <xdr:rowOff>1143000</xdr:rowOff>
    </xdr:to>
    <xdr:pic>
      <xdr:nvPicPr>
        <xdr:cNvPr id="84" name="Рисунок 83" descr="МБ-001Ф2.jpg"/>
        <xdr:cNvPicPr>
          <a:picLocks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09562" y="42319575"/>
          <a:ext cx="1362075" cy="2286000"/>
        </a:xfrm>
        <a:prstGeom prst="rect">
          <a:avLst/>
        </a:prstGeom>
      </xdr:spPr>
    </xdr:pic>
    <xdr:clientData/>
  </xdr:twoCellAnchor>
  <xdr:twoCellAnchor>
    <xdr:from>
      <xdr:col>1</xdr:col>
      <xdr:colOff>144462</xdr:colOff>
      <xdr:row>58</xdr:row>
      <xdr:rowOff>47625</xdr:rowOff>
    </xdr:from>
    <xdr:to>
      <xdr:col>1</xdr:col>
      <xdr:colOff>1474787</xdr:colOff>
      <xdr:row>59</xdr:row>
      <xdr:rowOff>1143000</xdr:rowOff>
    </xdr:to>
    <xdr:pic>
      <xdr:nvPicPr>
        <xdr:cNvPr id="85" name="Рисунок 84" descr="МБ-003Ф2.jpg"/>
        <xdr:cNvPicPr>
          <a:picLocks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25437" y="44700825"/>
          <a:ext cx="1330325" cy="2286000"/>
        </a:xfrm>
        <a:prstGeom prst="rect">
          <a:avLst/>
        </a:prstGeom>
      </xdr:spPr>
    </xdr:pic>
    <xdr:clientData/>
  </xdr:twoCellAnchor>
  <xdr:twoCellAnchor>
    <xdr:from>
      <xdr:col>1</xdr:col>
      <xdr:colOff>165095</xdr:colOff>
      <xdr:row>60</xdr:row>
      <xdr:rowOff>47625</xdr:rowOff>
    </xdr:from>
    <xdr:to>
      <xdr:col>1</xdr:col>
      <xdr:colOff>1454153</xdr:colOff>
      <xdr:row>61</xdr:row>
      <xdr:rowOff>1143000</xdr:rowOff>
    </xdr:to>
    <xdr:pic>
      <xdr:nvPicPr>
        <xdr:cNvPr id="86" name="Рисунок 85" descr="МБ-402.jpg"/>
        <xdr:cNvPicPr>
          <a:picLocks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46070" y="47082075"/>
          <a:ext cx="1289058" cy="2286000"/>
        </a:xfrm>
        <a:prstGeom prst="rect">
          <a:avLst/>
        </a:prstGeom>
      </xdr:spPr>
    </xdr:pic>
    <xdr:clientData/>
  </xdr:twoCellAnchor>
  <xdr:twoCellAnchor>
    <xdr:from>
      <xdr:col>1</xdr:col>
      <xdr:colOff>141287</xdr:colOff>
      <xdr:row>62</xdr:row>
      <xdr:rowOff>47625</xdr:rowOff>
    </xdr:from>
    <xdr:to>
      <xdr:col>1</xdr:col>
      <xdr:colOff>1477962</xdr:colOff>
      <xdr:row>63</xdr:row>
      <xdr:rowOff>1143000</xdr:rowOff>
    </xdr:to>
    <xdr:pic>
      <xdr:nvPicPr>
        <xdr:cNvPr id="87" name="Рисунок 86" descr="МБ-403.jpg"/>
        <xdr:cNvPicPr>
          <a:picLocks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22262" y="49463325"/>
          <a:ext cx="1336675" cy="2286000"/>
        </a:xfrm>
        <a:prstGeom prst="rect">
          <a:avLst/>
        </a:prstGeom>
      </xdr:spPr>
    </xdr:pic>
    <xdr:clientData/>
  </xdr:twoCellAnchor>
  <xdr:twoCellAnchor>
    <xdr:from>
      <xdr:col>1</xdr:col>
      <xdr:colOff>322245</xdr:colOff>
      <xdr:row>65</xdr:row>
      <xdr:rowOff>47625</xdr:rowOff>
    </xdr:from>
    <xdr:to>
      <xdr:col>1</xdr:col>
      <xdr:colOff>1297003</xdr:colOff>
      <xdr:row>66</xdr:row>
      <xdr:rowOff>1143000</xdr:rowOff>
    </xdr:to>
    <xdr:pic>
      <xdr:nvPicPr>
        <xdr:cNvPr id="88" name="Рисунок 87" descr="МН-001.jpg"/>
        <xdr:cNvPicPr>
          <a:picLocks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03220" y="52016025"/>
          <a:ext cx="974758" cy="2286000"/>
        </a:xfrm>
        <a:prstGeom prst="rect">
          <a:avLst/>
        </a:prstGeom>
      </xdr:spPr>
    </xdr:pic>
    <xdr:clientData/>
  </xdr:twoCellAnchor>
  <xdr:twoCellAnchor>
    <xdr:from>
      <xdr:col>1</xdr:col>
      <xdr:colOff>322245</xdr:colOff>
      <xdr:row>67</xdr:row>
      <xdr:rowOff>47625</xdr:rowOff>
    </xdr:from>
    <xdr:to>
      <xdr:col>1</xdr:col>
      <xdr:colOff>1297003</xdr:colOff>
      <xdr:row>68</xdr:row>
      <xdr:rowOff>1143000</xdr:rowOff>
    </xdr:to>
    <xdr:pic>
      <xdr:nvPicPr>
        <xdr:cNvPr id="89" name="Рисунок 88" descr="МН-001Ф2.jpg"/>
        <xdr:cNvPicPr>
          <a:picLocks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03220" y="54397275"/>
          <a:ext cx="974758" cy="2286000"/>
        </a:xfrm>
        <a:prstGeom prst="rect">
          <a:avLst/>
        </a:prstGeom>
      </xdr:spPr>
    </xdr:pic>
    <xdr:clientData/>
  </xdr:twoCellAnchor>
  <xdr:twoCellAnchor>
    <xdr:from>
      <xdr:col>1</xdr:col>
      <xdr:colOff>274383</xdr:colOff>
      <xdr:row>69</xdr:row>
      <xdr:rowOff>47625</xdr:rowOff>
    </xdr:from>
    <xdr:to>
      <xdr:col>1</xdr:col>
      <xdr:colOff>1344866</xdr:colOff>
      <xdr:row>70</xdr:row>
      <xdr:rowOff>1143000</xdr:rowOff>
    </xdr:to>
    <xdr:pic>
      <xdr:nvPicPr>
        <xdr:cNvPr id="90" name="Рисунок 89" descr="МН-401.jpg"/>
        <xdr:cNvPicPr>
          <a:picLocks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55358" y="56778525"/>
          <a:ext cx="1070483" cy="2286000"/>
        </a:xfrm>
        <a:prstGeom prst="rect">
          <a:avLst/>
        </a:prstGeom>
      </xdr:spPr>
    </xdr:pic>
    <xdr:clientData/>
  </xdr:twoCellAnchor>
  <xdr:twoCellAnchor>
    <xdr:from>
      <xdr:col>1</xdr:col>
      <xdr:colOff>49212</xdr:colOff>
      <xdr:row>72</xdr:row>
      <xdr:rowOff>47625</xdr:rowOff>
    </xdr:from>
    <xdr:to>
      <xdr:col>1</xdr:col>
      <xdr:colOff>1570037</xdr:colOff>
      <xdr:row>73</xdr:row>
      <xdr:rowOff>1143000</xdr:rowOff>
    </xdr:to>
    <xdr:pic>
      <xdr:nvPicPr>
        <xdr:cNvPr id="91" name="Рисунок 90" descr="МНб-101.jpg"/>
        <xdr:cNvPicPr>
          <a:picLocks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30187" y="59331225"/>
          <a:ext cx="1520825" cy="2286000"/>
        </a:xfrm>
        <a:prstGeom prst="rect">
          <a:avLst/>
        </a:prstGeom>
      </xdr:spPr>
    </xdr:pic>
    <xdr:clientData/>
  </xdr:twoCellAnchor>
  <xdr:twoCellAnchor>
    <xdr:from>
      <xdr:col>1</xdr:col>
      <xdr:colOff>115780</xdr:colOff>
      <xdr:row>74</xdr:row>
      <xdr:rowOff>47625</xdr:rowOff>
    </xdr:from>
    <xdr:to>
      <xdr:col>1</xdr:col>
      <xdr:colOff>1503469</xdr:colOff>
      <xdr:row>75</xdr:row>
      <xdr:rowOff>1143000</xdr:rowOff>
    </xdr:to>
    <xdr:pic>
      <xdr:nvPicPr>
        <xdr:cNvPr id="92" name="Рисунок 91" descr="МНб-101у.jpg"/>
        <xdr:cNvPicPr>
          <a:picLocks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96755" y="61712475"/>
          <a:ext cx="1387689" cy="2286000"/>
        </a:xfrm>
        <a:prstGeom prst="rect">
          <a:avLst/>
        </a:prstGeom>
      </xdr:spPr>
    </xdr:pic>
    <xdr:clientData/>
  </xdr:twoCellAnchor>
  <xdr:twoCellAnchor>
    <xdr:from>
      <xdr:col>1</xdr:col>
      <xdr:colOff>10016</xdr:colOff>
      <xdr:row>76</xdr:row>
      <xdr:rowOff>47625</xdr:rowOff>
    </xdr:from>
    <xdr:to>
      <xdr:col>1</xdr:col>
      <xdr:colOff>1609234</xdr:colOff>
      <xdr:row>77</xdr:row>
      <xdr:rowOff>1143000</xdr:rowOff>
    </xdr:to>
    <xdr:pic>
      <xdr:nvPicPr>
        <xdr:cNvPr id="93" name="Рисунок 92" descr="МНб-102.jpg"/>
        <xdr:cNvPicPr>
          <a:picLocks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90991" y="64093725"/>
          <a:ext cx="1599218" cy="2286000"/>
        </a:xfrm>
        <a:prstGeom prst="rect">
          <a:avLst/>
        </a:prstGeom>
      </xdr:spPr>
    </xdr:pic>
    <xdr:clientData/>
  </xdr:twoCellAnchor>
  <xdr:twoCellAnchor>
    <xdr:from>
      <xdr:col>1</xdr:col>
      <xdr:colOff>103187</xdr:colOff>
      <xdr:row>78</xdr:row>
      <xdr:rowOff>47625</xdr:rowOff>
    </xdr:from>
    <xdr:to>
      <xdr:col>1</xdr:col>
      <xdr:colOff>1516062</xdr:colOff>
      <xdr:row>79</xdr:row>
      <xdr:rowOff>1143000</xdr:rowOff>
    </xdr:to>
    <xdr:pic>
      <xdr:nvPicPr>
        <xdr:cNvPr id="94" name="Рисунок 93" descr="МНб-102у.jpg"/>
        <xdr:cNvPicPr>
          <a:picLocks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84162" y="66474975"/>
          <a:ext cx="1412875" cy="2286000"/>
        </a:xfrm>
        <a:prstGeom prst="rect">
          <a:avLst/>
        </a:prstGeom>
      </xdr:spPr>
    </xdr:pic>
    <xdr:clientData/>
  </xdr:twoCellAnchor>
  <xdr:twoCellAnchor>
    <xdr:from>
      <xdr:col>1</xdr:col>
      <xdr:colOff>134937</xdr:colOff>
      <xdr:row>81</xdr:row>
      <xdr:rowOff>47625</xdr:rowOff>
    </xdr:from>
    <xdr:to>
      <xdr:col>1</xdr:col>
      <xdr:colOff>1484312</xdr:colOff>
      <xdr:row>82</xdr:row>
      <xdr:rowOff>1143000</xdr:rowOff>
    </xdr:to>
    <xdr:pic>
      <xdr:nvPicPr>
        <xdr:cNvPr id="95" name="Рисунок 94" descr="МШ-001.jpg"/>
        <xdr:cNvPicPr>
          <a:picLocks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15912" y="69027675"/>
          <a:ext cx="1349375" cy="2286000"/>
        </a:xfrm>
        <a:prstGeom prst="rect">
          <a:avLst/>
        </a:prstGeom>
      </xdr:spPr>
    </xdr:pic>
    <xdr:clientData/>
  </xdr:twoCellAnchor>
  <xdr:twoCellAnchor>
    <xdr:from>
      <xdr:col>1</xdr:col>
      <xdr:colOff>212912</xdr:colOff>
      <xdr:row>84</xdr:row>
      <xdr:rowOff>47625</xdr:rowOff>
    </xdr:from>
    <xdr:to>
      <xdr:col>1</xdr:col>
      <xdr:colOff>1406338</xdr:colOff>
      <xdr:row>85</xdr:row>
      <xdr:rowOff>1143000</xdr:rowOff>
    </xdr:to>
    <xdr:pic>
      <xdr:nvPicPr>
        <xdr:cNvPr id="96" name="Рисунок 95" descr="МК-001.jpg"/>
        <xdr:cNvPicPr>
          <a:picLocks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93887" y="71580375"/>
          <a:ext cx="1193426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</xdr:row>
      <xdr:rowOff>28575</xdr:rowOff>
    </xdr:from>
    <xdr:to>
      <xdr:col>1</xdr:col>
      <xdr:colOff>590551</xdr:colOff>
      <xdr:row>5</xdr:row>
      <xdr:rowOff>101599</xdr:rowOff>
    </xdr:to>
    <xdr:pic>
      <xdr:nvPicPr>
        <xdr:cNvPr id="97" name="Picture 1"/>
        <xdr:cNvPicPr/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9550" y="52263675"/>
          <a:ext cx="561976" cy="530224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15</xdr:row>
      <xdr:rowOff>28575</xdr:rowOff>
    </xdr:from>
    <xdr:to>
      <xdr:col>4</xdr:col>
      <xdr:colOff>57150</xdr:colOff>
      <xdr:row>17</xdr:row>
      <xdr:rowOff>19050</xdr:rowOff>
    </xdr:to>
    <xdr:pic>
      <xdr:nvPicPr>
        <xdr:cNvPr id="98" name="Рисунок 97" descr="Мужской трикотаж.jpg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38125" y="54282975"/>
          <a:ext cx="4533900" cy="1476375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15</xdr:row>
      <xdr:rowOff>28575</xdr:rowOff>
    </xdr:from>
    <xdr:to>
      <xdr:col>8</xdr:col>
      <xdr:colOff>457200</xdr:colOff>
      <xdr:row>17</xdr:row>
      <xdr:rowOff>19050</xdr:rowOff>
    </xdr:to>
    <xdr:pic>
      <xdr:nvPicPr>
        <xdr:cNvPr id="99" name="Рисунок 98" descr="Мужской трикотаж.jpg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38125" y="54282975"/>
          <a:ext cx="7686675" cy="14763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121654</xdr:colOff>
      <xdr:row>28</xdr:row>
      <xdr:rowOff>47625</xdr:rowOff>
    </xdr:from>
    <xdr:to>
      <xdr:col>1</xdr:col>
      <xdr:colOff>1497596</xdr:colOff>
      <xdr:row>29</xdr:row>
      <xdr:rowOff>1143000</xdr:rowOff>
    </xdr:to>
    <xdr:pic>
      <xdr:nvPicPr>
        <xdr:cNvPr id="82" name="Рисунок 81" descr="OE-030.JPG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2629" y="4524375"/>
          <a:ext cx="1375942" cy="2286000"/>
        </a:xfrm>
        <a:prstGeom prst="rect">
          <a:avLst/>
        </a:prstGeom>
      </xdr:spPr>
    </xdr:pic>
    <xdr:clientData/>
  </xdr:twoCellAnchor>
  <xdr:twoCellAnchor>
    <xdr:from>
      <xdr:col>1</xdr:col>
      <xdr:colOff>102423</xdr:colOff>
      <xdr:row>30</xdr:row>
      <xdr:rowOff>42862</xdr:rowOff>
    </xdr:from>
    <xdr:to>
      <xdr:col>1</xdr:col>
      <xdr:colOff>1516827</xdr:colOff>
      <xdr:row>32</xdr:row>
      <xdr:rowOff>747712</xdr:rowOff>
    </xdr:to>
    <xdr:pic>
      <xdr:nvPicPr>
        <xdr:cNvPr id="83" name="Рисунок 82" descr="OE-01Ф2.JPG"/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3398" y="6900862"/>
          <a:ext cx="1414404" cy="2286000"/>
        </a:xfrm>
        <a:prstGeom prst="rect">
          <a:avLst/>
        </a:prstGeom>
      </xdr:spPr>
    </xdr:pic>
    <xdr:clientData/>
  </xdr:twoCellAnchor>
  <xdr:twoCellAnchor>
    <xdr:from>
      <xdr:col>1</xdr:col>
      <xdr:colOff>156226</xdr:colOff>
      <xdr:row>33</xdr:row>
      <xdr:rowOff>42862</xdr:rowOff>
    </xdr:from>
    <xdr:to>
      <xdr:col>1</xdr:col>
      <xdr:colOff>1463023</xdr:colOff>
      <xdr:row>35</xdr:row>
      <xdr:rowOff>747712</xdr:rowOff>
    </xdr:to>
    <xdr:pic>
      <xdr:nvPicPr>
        <xdr:cNvPr id="84" name="Рисунок 83" descr="OE-03Ф2.JPG"/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37201" y="9272587"/>
          <a:ext cx="1306797" cy="2286000"/>
        </a:xfrm>
        <a:prstGeom prst="rect">
          <a:avLst/>
        </a:prstGeom>
      </xdr:spPr>
    </xdr:pic>
    <xdr:clientData/>
  </xdr:twoCellAnchor>
  <xdr:twoCellAnchor>
    <xdr:from>
      <xdr:col>1</xdr:col>
      <xdr:colOff>167186</xdr:colOff>
      <xdr:row>36</xdr:row>
      <xdr:rowOff>42862</xdr:rowOff>
    </xdr:from>
    <xdr:to>
      <xdr:col>1</xdr:col>
      <xdr:colOff>1452064</xdr:colOff>
      <xdr:row>38</xdr:row>
      <xdr:rowOff>747712</xdr:rowOff>
    </xdr:to>
    <xdr:pic>
      <xdr:nvPicPr>
        <xdr:cNvPr id="85" name="Рисунок 84" descr="OE-001Ф2.JPG"/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8161" y="11644312"/>
          <a:ext cx="1284878" cy="2286000"/>
        </a:xfrm>
        <a:prstGeom prst="rect">
          <a:avLst/>
        </a:prstGeom>
      </xdr:spPr>
    </xdr:pic>
    <xdr:clientData/>
  </xdr:twoCellAnchor>
  <xdr:twoCellAnchor>
    <xdr:from>
      <xdr:col>1</xdr:col>
      <xdr:colOff>45170</xdr:colOff>
      <xdr:row>39</xdr:row>
      <xdr:rowOff>42862</xdr:rowOff>
    </xdr:from>
    <xdr:to>
      <xdr:col>1</xdr:col>
      <xdr:colOff>1574078</xdr:colOff>
      <xdr:row>41</xdr:row>
      <xdr:rowOff>747712</xdr:rowOff>
    </xdr:to>
    <xdr:pic>
      <xdr:nvPicPr>
        <xdr:cNvPr id="86" name="Рисунок 85" descr="OE-002Ф2.JPG"/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6145" y="14016037"/>
          <a:ext cx="1528908" cy="2286000"/>
        </a:xfrm>
        <a:prstGeom prst="rect">
          <a:avLst/>
        </a:prstGeom>
      </xdr:spPr>
    </xdr:pic>
    <xdr:clientData/>
  </xdr:twoCellAnchor>
  <xdr:twoCellAnchor>
    <xdr:from>
      <xdr:col>1</xdr:col>
      <xdr:colOff>5495</xdr:colOff>
      <xdr:row>42</xdr:row>
      <xdr:rowOff>42862</xdr:rowOff>
    </xdr:from>
    <xdr:to>
      <xdr:col>1</xdr:col>
      <xdr:colOff>1613754</xdr:colOff>
      <xdr:row>44</xdr:row>
      <xdr:rowOff>747712</xdr:rowOff>
    </xdr:to>
    <xdr:pic>
      <xdr:nvPicPr>
        <xdr:cNvPr id="87" name="Рисунок 86" descr="OE-003Ф2.jpg"/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6470" y="16387762"/>
          <a:ext cx="1608259" cy="2286000"/>
        </a:xfrm>
        <a:prstGeom prst="rect">
          <a:avLst/>
        </a:prstGeom>
      </xdr:spPr>
    </xdr:pic>
    <xdr:clientData/>
  </xdr:twoCellAnchor>
  <xdr:twoCellAnchor>
    <xdr:from>
      <xdr:col>1</xdr:col>
      <xdr:colOff>37780</xdr:colOff>
      <xdr:row>45</xdr:row>
      <xdr:rowOff>42862</xdr:rowOff>
    </xdr:from>
    <xdr:to>
      <xdr:col>1</xdr:col>
      <xdr:colOff>1581469</xdr:colOff>
      <xdr:row>47</xdr:row>
      <xdr:rowOff>747712</xdr:rowOff>
    </xdr:to>
    <xdr:pic>
      <xdr:nvPicPr>
        <xdr:cNvPr id="88" name="Рисунок 87" descr="OE-101Ф2.jpg"/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8755" y="18759487"/>
          <a:ext cx="1543689" cy="2286000"/>
        </a:xfrm>
        <a:prstGeom prst="rect">
          <a:avLst/>
        </a:prstGeom>
      </xdr:spPr>
    </xdr:pic>
    <xdr:clientData/>
  </xdr:twoCellAnchor>
  <xdr:twoCellAnchor>
    <xdr:from>
      <xdr:col>1</xdr:col>
      <xdr:colOff>67913</xdr:colOff>
      <xdr:row>48</xdr:row>
      <xdr:rowOff>42862</xdr:rowOff>
    </xdr:from>
    <xdr:to>
      <xdr:col>1</xdr:col>
      <xdr:colOff>1551337</xdr:colOff>
      <xdr:row>50</xdr:row>
      <xdr:rowOff>747712</xdr:rowOff>
    </xdr:to>
    <xdr:pic>
      <xdr:nvPicPr>
        <xdr:cNvPr id="89" name="Рисунок 88" descr="OE-103Ф2.jpg"/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8888" y="21131212"/>
          <a:ext cx="1483424" cy="2286000"/>
        </a:xfrm>
        <a:prstGeom prst="rect">
          <a:avLst/>
        </a:prstGeom>
      </xdr:spPr>
    </xdr:pic>
    <xdr:clientData/>
  </xdr:twoCellAnchor>
  <xdr:twoCellAnchor>
    <xdr:from>
      <xdr:col>1</xdr:col>
      <xdr:colOff>134038</xdr:colOff>
      <xdr:row>52</xdr:row>
      <xdr:rowOff>42862</xdr:rowOff>
    </xdr:from>
    <xdr:to>
      <xdr:col>1</xdr:col>
      <xdr:colOff>1485211</xdr:colOff>
      <xdr:row>54</xdr:row>
      <xdr:rowOff>747712</xdr:rowOff>
    </xdr:to>
    <xdr:pic>
      <xdr:nvPicPr>
        <xdr:cNvPr id="90" name="Рисунок 89" descr="OE-02Ф2.JPG"/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15013" y="23674387"/>
          <a:ext cx="1351173" cy="2286000"/>
        </a:xfrm>
        <a:prstGeom prst="rect">
          <a:avLst/>
        </a:prstGeom>
      </xdr:spPr>
    </xdr:pic>
    <xdr:clientData/>
  </xdr:twoCellAnchor>
  <xdr:twoCellAnchor>
    <xdr:from>
      <xdr:col>1</xdr:col>
      <xdr:colOff>8036</xdr:colOff>
      <xdr:row>55</xdr:row>
      <xdr:rowOff>42862</xdr:rowOff>
    </xdr:from>
    <xdr:to>
      <xdr:col>1</xdr:col>
      <xdr:colOff>1611213</xdr:colOff>
      <xdr:row>57</xdr:row>
      <xdr:rowOff>747712</xdr:rowOff>
    </xdr:to>
    <xdr:pic>
      <xdr:nvPicPr>
        <xdr:cNvPr id="91" name="Рисунок 90" descr="OE-04Ф2.JPG"/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89011" y="26046112"/>
          <a:ext cx="1603177" cy="2286000"/>
        </a:xfrm>
        <a:prstGeom prst="rect">
          <a:avLst/>
        </a:prstGeom>
      </xdr:spPr>
    </xdr:pic>
    <xdr:clientData/>
  </xdr:twoCellAnchor>
  <xdr:twoCellAnchor>
    <xdr:from>
      <xdr:col>1</xdr:col>
      <xdr:colOff>161333</xdr:colOff>
      <xdr:row>58</xdr:row>
      <xdr:rowOff>42862</xdr:rowOff>
    </xdr:from>
    <xdr:to>
      <xdr:col>1</xdr:col>
      <xdr:colOff>1457915</xdr:colOff>
      <xdr:row>60</xdr:row>
      <xdr:rowOff>747712</xdr:rowOff>
    </xdr:to>
    <xdr:pic>
      <xdr:nvPicPr>
        <xdr:cNvPr id="92" name="Рисунок 91" descr="OE-004Ф2.JPG"/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42308" y="28417837"/>
          <a:ext cx="1296582" cy="2286000"/>
        </a:xfrm>
        <a:prstGeom prst="rect">
          <a:avLst/>
        </a:prstGeom>
      </xdr:spPr>
    </xdr:pic>
    <xdr:clientData/>
  </xdr:twoCellAnchor>
  <xdr:twoCellAnchor>
    <xdr:from>
      <xdr:col>1</xdr:col>
      <xdr:colOff>146093</xdr:colOff>
      <xdr:row>61</xdr:row>
      <xdr:rowOff>42862</xdr:rowOff>
    </xdr:from>
    <xdr:to>
      <xdr:col>1</xdr:col>
      <xdr:colOff>1473157</xdr:colOff>
      <xdr:row>63</xdr:row>
      <xdr:rowOff>747712</xdr:rowOff>
    </xdr:to>
    <xdr:pic>
      <xdr:nvPicPr>
        <xdr:cNvPr id="93" name="Рисунок 92" descr="OE-102Ф2.JPG"/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27068" y="30789562"/>
          <a:ext cx="1327064" cy="2286000"/>
        </a:xfrm>
        <a:prstGeom prst="rect">
          <a:avLst/>
        </a:prstGeom>
      </xdr:spPr>
    </xdr:pic>
    <xdr:clientData/>
  </xdr:twoCellAnchor>
  <xdr:twoCellAnchor>
    <xdr:from>
      <xdr:col>1</xdr:col>
      <xdr:colOff>33325</xdr:colOff>
      <xdr:row>64</xdr:row>
      <xdr:rowOff>42862</xdr:rowOff>
    </xdr:from>
    <xdr:to>
      <xdr:col>1</xdr:col>
      <xdr:colOff>1585925</xdr:colOff>
      <xdr:row>66</xdr:row>
      <xdr:rowOff>747712</xdr:rowOff>
    </xdr:to>
    <xdr:pic>
      <xdr:nvPicPr>
        <xdr:cNvPr id="94" name="Рисунок 93" descr="OE-104Ф2.jpg"/>
        <xdr:cNvPicPr>
          <a:picLocks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14300" y="33161287"/>
          <a:ext cx="1552600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15</xdr:row>
      <xdr:rowOff>38100</xdr:rowOff>
    </xdr:from>
    <xdr:to>
      <xdr:col>8</xdr:col>
      <xdr:colOff>495300</xdr:colOff>
      <xdr:row>17</xdr:row>
      <xdr:rowOff>19050</xdr:rowOff>
    </xdr:to>
    <xdr:pic>
      <xdr:nvPicPr>
        <xdr:cNvPr id="108" name="Рисунок 107" descr="Толстовки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66700" y="2143125"/>
          <a:ext cx="7629525" cy="147637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</xdr:row>
      <xdr:rowOff>28575</xdr:rowOff>
    </xdr:from>
    <xdr:to>
      <xdr:col>1</xdr:col>
      <xdr:colOff>609601</xdr:colOff>
      <xdr:row>5</xdr:row>
      <xdr:rowOff>101599</xdr:rowOff>
    </xdr:to>
    <xdr:pic>
      <xdr:nvPicPr>
        <xdr:cNvPr id="109" name="Picture 1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9550" y="114300"/>
          <a:ext cx="581026" cy="530224"/>
        </a:xfrm>
        <a:prstGeom prst="rect">
          <a:avLst/>
        </a:prstGeom>
      </xdr:spPr>
    </xdr:pic>
    <xdr:clientData/>
  </xdr:twoCellAnchor>
  <xdr:twoCellAnchor>
    <xdr:from>
      <xdr:col>1</xdr:col>
      <xdr:colOff>104775</xdr:colOff>
      <xdr:row>71</xdr:row>
      <xdr:rowOff>42862</xdr:rowOff>
    </xdr:from>
    <xdr:to>
      <xdr:col>1</xdr:col>
      <xdr:colOff>1485900</xdr:colOff>
      <xdr:row>73</xdr:row>
      <xdr:rowOff>747712</xdr:rowOff>
    </xdr:to>
    <xdr:pic>
      <xdr:nvPicPr>
        <xdr:cNvPr id="30" name="Рисунок 29" descr="OEB-030Ф2.jpg"/>
        <xdr:cNvPicPr>
          <a:picLocks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85750" y="37133212"/>
          <a:ext cx="1381125" cy="2286000"/>
        </a:xfrm>
        <a:prstGeom prst="rect">
          <a:avLst/>
        </a:prstGeom>
      </xdr:spPr>
    </xdr:pic>
    <xdr:clientData/>
  </xdr:twoCellAnchor>
  <xdr:twoCellAnchor>
    <xdr:from>
      <xdr:col>1</xdr:col>
      <xdr:colOff>98041</xdr:colOff>
      <xdr:row>71</xdr:row>
      <xdr:rowOff>42862</xdr:rowOff>
    </xdr:from>
    <xdr:to>
      <xdr:col>1</xdr:col>
      <xdr:colOff>1521207</xdr:colOff>
      <xdr:row>73</xdr:row>
      <xdr:rowOff>747712</xdr:rowOff>
    </xdr:to>
    <xdr:pic>
      <xdr:nvPicPr>
        <xdr:cNvPr id="34" name="Рисунок 33" descr="OEB-030Ф2.jpg"/>
        <xdr:cNvPicPr>
          <a:picLocks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79016" y="214312"/>
          <a:ext cx="1423166" cy="2286000"/>
        </a:xfrm>
        <a:prstGeom prst="rect">
          <a:avLst/>
        </a:prstGeom>
      </xdr:spPr>
    </xdr:pic>
    <xdr:clientData/>
  </xdr:twoCellAnchor>
  <xdr:twoCellAnchor>
    <xdr:from>
      <xdr:col>1</xdr:col>
      <xdr:colOff>173115</xdr:colOff>
      <xdr:row>74</xdr:row>
      <xdr:rowOff>42862</xdr:rowOff>
    </xdr:from>
    <xdr:to>
      <xdr:col>1</xdr:col>
      <xdr:colOff>1446133</xdr:colOff>
      <xdr:row>76</xdr:row>
      <xdr:rowOff>747712</xdr:rowOff>
    </xdr:to>
    <xdr:pic>
      <xdr:nvPicPr>
        <xdr:cNvPr id="36" name="Рисунок 35" descr="OEB-032Ф2.jpg"/>
        <xdr:cNvPicPr>
          <a:picLocks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54090" y="41971912"/>
          <a:ext cx="1273018" cy="2286000"/>
        </a:xfrm>
        <a:prstGeom prst="rect">
          <a:avLst/>
        </a:prstGeom>
      </xdr:spPr>
    </xdr:pic>
    <xdr:clientData/>
  </xdr:twoCellAnchor>
  <xdr:twoCellAnchor>
    <xdr:from>
      <xdr:col>1</xdr:col>
      <xdr:colOff>165095</xdr:colOff>
      <xdr:row>68</xdr:row>
      <xdr:rowOff>47625</xdr:rowOff>
    </xdr:from>
    <xdr:to>
      <xdr:col>1</xdr:col>
      <xdr:colOff>1454153</xdr:colOff>
      <xdr:row>70</xdr:row>
      <xdr:rowOff>1143000</xdr:rowOff>
    </xdr:to>
    <xdr:pic>
      <xdr:nvPicPr>
        <xdr:cNvPr id="38" name="Рисунок 37" descr="МБ-002Ф2.jpg"/>
        <xdr:cNvPicPr>
          <a:picLocks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46070" y="45329475"/>
          <a:ext cx="1289058" cy="2286000"/>
        </a:xfrm>
        <a:prstGeom prst="rect">
          <a:avLst/>
        </a:prstGeom>
      </xdr:spPr>
    </xdr:pic>
    <xdr:clientData/>
  </xdr:twoCellAnchor>
  <xdr:twoCellAnchor>
    <xdr:from>
      <xdr:col>1</xdr:col>
      <xdr:colOff>172925</xdr:colOff>
      <xdr:row>79</xdr:row>
      <xdr:rowOff>47625</xdr:rowOff>
    </xdr:from>
    <xdr:to>
      <xdr:col>1</xdr:col>
      <xdr:colOff>1446325</xdr:colOff>
      <xdr:row>80</xdr:row>
      <xdr:rowOff>1143000</xdr:rowOff>
    </xdr:to>
    <xdr:pic>
      <xdr:nvPicPr>
        <xdr:cNvPr id="21" name="Рисунок 20" descr="МТ-21Ф2.jpg"/>
        <xdr:cNvPicPr>
          <a:picLocks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53900" y="100955475"/>
          <a:ext cx="1273400" cy="2286000"/>
        </a:xfrm>
        <a:prstGeom prst="rect">
          <a:avLst/>
        </a:prstGeom>
      </xdr:spPr>
    </xdr:pic>
    <xdr:clientData/>
  </xdr:twoCellAnchor>
  <xdr:twoCellAnchor>
    <xdr:from>
      <xdr:col>1</xdr:col>
      <xdr:colOff>71747</xdr:colOff>
      <xdr:row>81</xdr:row>
      <xdr:rowOff>47625</xdr:rowOff>
    </xdr:from>
    <xdr:to>
      <xdr:col>1</xdr:col>
      <xdr:colOff>1547502</xdr:colOff>
      <xdr:row>82</xdr:row>
      <xdr:rowOff>1143000</xdr:rowOff>
    </xdr:to>
    <xdr:pic>
      <xdr:nvPicPr>
        <xdr:cNvPr id="22" name="Рисунок 21" descr="МТ-23Ф2.jpg"/>
        <xdr:cNvPicPr>
          <a:picLocks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52722" y="103336725"/>
          <a:ext cx="1475755" cy="2286000"/>
        </a:xfrm>
        <a:prstGeom prst="rect">
          <a:avLst/>
        </a:prstGeom>
      </xdr:spPr>
    </xdr:pic>
    <xdr:clientData/>
  </xdr:twoCellAnchor>
  <xdr:twoCellAnchor>
    <xdr:from>
      <xdr:col>1</xdr:col>
      <xdr:colOff>59935</xdr:colOff>
      <xdr:row>83</xdr:row>
      <xdr:rowOff>47625</xdr:rowOff>
    </xdr:from>
    <xdr:to>
      <xdr:col>1</xdr:col>
      <xdr:colOff>1559314</xdr:colOff>
      <xdr:row>84</xdr:row>
      <xdr:rowOff>1143000</xdr:rowOff>
    </xdr:to>
    <xdr:pic>
      <xdr:nvPicPr>
        <xdr:cNvPr id="23" name="Рисунок 22" descr="МТ-023Ф2.jpg"/>
        <xdr:cNvPicPr>
          <a:picLocks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40910" y="105717975"/>
          <a:ext cx="1499379" cy="2286000"/>
        </a:xfrm>
        <a:prstGeom prst="rect">
          <a:avLst/>
        </a:prstGeom>
      </xdr:spPr>
    </xdr:pic>
    <xdr:clientData/>
  </xdr:twoCellAnchor>
  <xdr:twoCellAnchor>
    <xdr:from>
      <xdr:col>1</xdr:col>
      <xdr:colOff>168064</xdr:colOff>
      <xdr:row>85</xdr:row>
      <xdr:rowOff>47625</xdr:rowOff>
    </xdr:from>
    <xdr:to>
      <xdr:col>1</xdr:col>
      <xdr:colOff>1451186</xdr:colOff>
      <xdr:row>86</xdr:row>
      <xdr:rowOff>1143000</xdr:rowOff>
    </xdr:to>
    <xdr:pic>
      <xdr:nvPicPr>
        <xdr:cNvPr id="24" name="Рисунок 23" descr="МТ-121Ф2.JPG"/>
        <xdr:cNvPicPr>
          <a:picLocks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49039" y="108099225"/>
          <a:ext cx="1283122" cy="2286000"/>
        </a:xfrm>
        <a:prstGeom prst="rect">
          <a:avLst/>
        </a:prstGeom>
      </xdr:spPr>
    </xdr:pic>
    <xdr:clientData/>
  </xdr:twoCellAnchor>
  <xdr:twoCellAnchor>
    <xdr:from>
      <xdr:col>1</xdr:col>
      <xdr:colOff>193860</xdr:colOff>
      <xdr:row>87</xdr:row>
      <xdr:rowOff>47625</xdr:rowOff>
    </xdr:from>
    <xdr:to>
      <xdr:col>1</xdr:col>
      <xdr:colOff>1425388</xdr:colOff>
      <xdr:row>88</xdr:row>
      <xdr:rowOff>1143000</xdr:rowOff>
    </xdr:to>
    <xdr:pic>
      <xdr:nvPicPr>
        <xdr:cNvPr id="25" name="Рисунок 24" descr="МТ-123Ф2.jpg"/>
        <xdr:cNvPicPr>
          <a:picLocks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74835" y="110480475"/>
          <a:ext cx="1231528" cy="2286000"/>
        </a:xfrm>
        <a:prstGeom prst="rect">
          <a:avLst/>
        </a:prstGeom>
      </xdr:spPr>
    </xdr:pic>
    <xdr:clientData/>
  </xdr:twoCellAnchor>
  <xdr:twoCellAnchor>
    <xdr:from>
      <xdr:col>1</xdr:col>
      <xdr:colOff>82627</xdr:colOff>
      <xdr:row>90</xdr:row>
      <xdr:rowOff>47625</xdr:rowOff>
    </xdr:from>
    <xdr:to>
      <xdr:col>1</xdr:col>
      <xdr:colOff>1536622</xdr:colOff>
      <xdr:row>91</xdr:row>
      <xdr:rowOff>1143000</xdr:rowOff>
    </xdr:to>
    <xdr:pic>
      <xdr:nvPicPr>
        <xdr:cNvPr id="26" name="Рисунок 25" descr="МТ-22Ф2.jpg"/>
        <xdr:cNvPicPr>
          <a:picLocks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63602" y="113033175"/>
          <a:ext cx="1453995" cy="2286000"/>
        </a:xfrm>
        <a:prstGeom prst="rect">
          <a:avLst/>
        </a:prstGeom>
      </xdr:spPr>
    </xdr:pic>
    <xdr:clientData/>
  </xdr:twoCellAnchor>
  <xdr:twoCellAnchor>
    <xdr:from>
      <xdr:col>1</xdr:col>
      <xdr:colOff>66082</xdr:colOff>
      <xdr:row>92</xdr:row>
      <xdr:rowOff>47625</xdr:rowOff>
    </xdr:from>
    <xdr:to>
      <xdr:col>1</xdr:col>
      <xdr:colOff>1553168</xdr:colOff>
      <xdr:row>93</xdr:row>
      <xdr:rowOff>1143000</xdr:rowOff>
    </xdr:to>
    <xdr:pic>
      <xdr:nvPicPr>
        <xdr:cNvPr id="27" name="Рисунок 26" descr="МТ-24Ф2.jpg"/>
        <xdr:cNvPicPr>
          <a:picLocks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47057" y="115414425"/>
          <a:ext cx="1487086" cy="2286000"/>
        </a:xfrm>
        <a:prstGeom prst="rect">
          <a:avLst/>
        </a:prstGeom>
      </xdr:spPr>
    </xdr:pic>
    <xdr:clientData/>
  </xdr:twoCellAnchor>
  <xdr:twoCellAnchor>
    <xdr:from>
      <xdr:col>1</xdr:col>
      <xdr:colOff>81631</xdr:colOff>
      <xdr:row>94</xdr:row>
      <xdr:rowOff>47625</xdr:rowOff>
    </xdr:from>
    <xdr:to>
      <xdr:col>1</xdr:col>
      <xdr:colOff>1537618</xdr:colOff>
      <xdr:row>95</xdr:row>
      <xdr:rowOff>1143000</xdr:rowOff>
    </xdr:to>
    <xdr:pic>
      <xdr:nvPicPr>
        <xdr:cNvPr id="28" name="Рисунок 27" descr="МТ-122Ф2.JPG"/>
        <xdr:cNvPicPr>
          <a:picLocks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62606" y="117795675"/>
          <a:ext cx="1455987" cy="2286000"/>
        </a:xfrm>
        <a:prstGeom prst="rect">
          <a:avLst/>
        </a:prstGeom>
      </xdr:spPr>
    </xdr:pic>
    <xdr:clientData/>
  </xdr:twoCellAnchor>
  <xdr:twoCellAnchor>
    <xdr:from>
      <xdr:col>1</xdr:col>
      <xdr:colOff>55311</xdr:colOff>
      <xdr:row>96</xdr:row>
      <xdr:rowOff>47625</xdr:rowOff>
    </xdr:from>
    <xdr:to>
      <xdr:col>1</xdr:col>
      <xdr:colOff>1563937</xdr:colOff>
      <xdr:row>97</xdr:row>
      <xdr:rowOff>1143000</xdr:rowOff>
    </xdr:to>
    <xdr:pic>
      <xdr:nvPicPr>
        <xdr:cNvPr id="29" name="Рисунок 28" descr="МТ-124Ф2.jpg"/>
        <xdr:cNvPicPr>
          <a:picLocks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36286" y="120176925"/>
          <a:ext cx="1508626" cy="2286000"/>
        </a:xfrm>
        <a:prstGeom prst="rect">
          <a:avLst/>
        </a:prstGeom>
      </xdr:spPr>
    </xdr:pic>
    <xdr:clientData/>
  </xdr:twoCellAnchor>
  <xdr:twoCellAnchor>
    <xdr:from>
      <xdr:col>1</xdr:col>
      <xdr:colOff>121119</xdr:colOff>
      <xdr:row>99</xdr:row>
      <xdr:rowOff>47625</xdr:rowOff>
    </xdr:from>
    <xdr:to>
      <xdr:col>1</xdr:col>
      <xdr:colOff>1498130</xdr:colOff>
      <xdr:row>100</xdr:row>
      <xdr:rowOff>1143000</xdr:rowOff>
    </xdr:to>
    <xdr:pic>
      <xdr:nvPicPr>
        <xdr:cNvPr id="31" name="Рисунок 30" descr="МБ-022Ф2.jpg"/>
        <xdr:cNvPicPr>
          <a:picLocks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02094" y="122729625"/>
          <a:ext cx="1377011" cy="2286000"/>
        </a:xfrm>
        <a:prstGeom prst="rect">
          <a:avLst/>
        </a:prstGeom>
      </xdr:spPr>
    </xdr:pic>
    <xdr:clientData/>
  </xdr:twoCellAnchor>
  <xdr:twoCellAnchor>
    <xdr:from>
      <xdr:col>1</xdr:col>
      <xdr:colOff>185310</xdr:colOff>
      <xdr:row>101</xdr:row>
      <xdr:rowOff>47625</xdr:rowOff>
    </xdr:from>
    <xdr:to>
      <xdr:col>1</xdr:col>
      <xdr:colOff>1433940</xdr:colOff>
      <xdr:row>102</xdr:row>
      <xdr:rowOff>1143000</xdr:rowOff>
    </xdr:to>
    <xdr:pic>
      <xdr:nvPicPr>
        <xdr:cNvPr id="32" name="Рисунок 31" descr="МБ-030Ф2.jpg"/>
        <xdr:cNvPicPr>
          <a:picLocks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66285" y="125110875"/>
          <a:ext cx="1248630" cy="2286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122873</xdr:colOff>
      <xdr:row>28</xdr:row>
      <xdr:rowOff>47625</xdr:rowOff>
    </xdr:from>
    <xdr:to>
      <xdr:col>1</xdr:col>
      <xdr:colOff>1496375</xdr:colOff>
      <xdr:row>29</xdr:row>
      <xdr:rowOff>1143000</xdr:rowOff>
    </xdr:to>
    <xdr:pic>
      <xdr:nvPicPr>
        <xdr:cNvPr id="83" name="Рисунок 82" descr="P-030.JPG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3848" y="4524375"/>
          <a:ext cx="1373502" cy="2286000"/>
        </a:xfrm>
        <a:prstGeom prst="rect">
          <a:avLst/>
        </a:prstGeom>
      </xdr:spPr>
    </xdr:pic>
    <xdr:clientData/>
  </xdr:twoCellAnchor>
  <xdr:twoCellAnchor>
    <xdr:from>
      <xdr:col>1</xdr:col>
      <xdr:colOff>17911</xdr:colOff>
      <xdr:row>30</xdr:row>
      <xdr:rowOff>42862</xdr:rowOff>
    </xdr:from>
    <xdr:to>
      <xdr:col>1</xdr:col>
      <xdr:colOff>1601338</xdr:colOff>
      <xdr:row>32</xdr:row>
      <xdr:rowOff>747712</xdr:rowOff>
    </xdr:to>
    <xdr:pic>
      <xdr:nvPicPr>
        <xdr:cNvPr id="84" name="Рисунок 83" descr="P-01Ф2.JPG"/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8886" y="6900862"/>
          <a:ext cx="1583427" cy="2286000"/>
        </a:xfrm>
        <a:prstGeom prst="rect">
          <a:avLst/>
        </a:prstGeom>
      </xdr:spPr>
    </xdr:pic>
    <xdr:clientData/>
  </xdr:twoCellAnchor>
  <xdr:twoCellAnchor>
    <xdr:from>
      <xdr:col>1</xdr:col>
      <xdr:colOff>142692</xdr:colOff>
      <xdr:row>33</xdr:row>
      <xdr:rowOff>42862</xdr:rowOff>
    </xdr:from>
    <xdr:to>
      <xdr:col>1</xdr:col>
      <xdr:colOff>1476557</xdr:colOff>
      <xdr:row>35</xdr:row>
      <xdr:rowOff>747712</xdr:rowOff>
    </xdr:to>
    <xdr:pic>
      <xdr:nvPicPr>
        <xdr:cNvPr id="85" name="Рисунок 84" descr="P-03Ф2.JPG"/>
        <xdr:cNvPicPr>
          <a:picLocks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3667" y="9272587"/>
          <a:ext cx="1333865" cy="2286000"/>
        </a:xfrm>
        <a:prstGeom prst="rect">
          <a:avLst/>
        </a:prstGeom>
      </xdr:spPr>
    </xdr:pic>
    <xdr:clientData/>
  </xdr:twoCellAnchor>
  <xdr:twoCellAnchor>
    <xdr:from>
      <xdr:col>1</xdr:col>
      <xdr:colOff>167186</xdr:colOff>
      <xdr:row>36</xdr:row>
      <xdr:rowOff>42862</xdr:rowOff>
    </xdr:from>
    <xdr:to>
      <xdr:col>1</xdr:col>
      <xdr:colOff>1452064</xdr:colOff>
      <xdr:row>38</xdr:row>
      <xdr:rowOff>747712</xdr:rowOff>
    </xdr:to>
    <xdr:pic>
      <xdr:nvPicPr>
        <xdr:cNvPr id="86" name="Рисунок 85" descr="P-001Ф2.JPG"/>
        <xdr:cNvPicPr>
          <a:picLocks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48161" y="11644312"/>
          <a:ext cx="1284878" cy="2286000"/>
        </a:xfrm>
        <a:prstGeom prst="rect">
          <a:avLst/>
        </a:prstGeom>
      </xdr:spPr>
    </xdr:pic>
    <xdr:clientData/>
  </xdr:twoCellAnchor>
  <xdr:twoCellAnchor>
    <xdr:from>
      <xdr:col>1</xdr:col>
      <xdr:colOff>154944</xdr:colOff>
      <xdr:row>39</xdr:row>
      <xdr:rowOff>42862</xdr:rowOff>
    </xdr:from>
    <xdr:to>
      <xdr:col>1</xdr:col>
      <xdr:colOff>1464304</xdr:colOff>
      <xdr:row>41</xdr:row>
      <xdr:rowOff>747712</xdr:rowOff>
    </xdr:to>
    <xdr:pic>
      <xdr:nvPicPr>
        <xdr:cNvPr id="87" name="Рисунок 86" descr="P-002Ф2.JPG"/>
        <xdr:cNvPicPr>
          <a:picLocks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35919" y="14016037"/>
          <a:ext cx="1309360" cy="2286000"/>
        </a:xfrm>
        <a:prstGeom prst="rect">
          <a:avLst/>
        </a:prstGeom>
      </xdr:spPr>
    </xdr:pic>
    <xdr:clientData/>
  </xdr:twoCellAnchor>
  <xdr:twoCellAnchor>
    <xdr:from>
      <xdr:col>1</xdr:col>
      <xdr:colOff>5495</xdr:colOff>
      <xdr:row>42</xdr:row>
      <xdr:rowOff>42862</xdr:rowOff>
    </xdr:from>
    <xdr:to>
      <xdr:col>1</xdr:col>
      <xdr:colOff>1613754</xdr:colOff>
      <xdr:row>44</xdr:row>
      <xdr:rowOff>747712</xdr:rowOff>
    </xdr:to>
    <xdr:pic>
      <xdr:nvPicPr>
        <xdr:cNvPr id="88" name="Рисунок 87" descr="P-003Ф2.jpg"/>
        <xdr:cNvPicPr>
          <a:picLocks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86470" y="16387762"/>
          <a:ext cx="1608259" cy="2286000"/>
        </a:xfrm>
        <a:prstGeom prst="rect">
          <a:avLst/>
        </a:prstGeom>
      </xdr:spPr>
    </xdr:pic>
    <xdr:clientData/>
  </xdr:twoCellAnchor>
  <xdr:twoCellAnchor>
    <xdr:from>
      <xdr:col>1</xdr:col>
      <xdr:colOff>37780</xdr:colOff>
      <xdr:row>45</xdr:row>
      <xdr:rowOff>42862</xdr:rowOff>
    </xdr:from>
    <xdr:to>
      <xdr:col>1</xdr:col>
      <xdr:colOff>1581469</xdr:colOff>
      <xdr:row>47</xdr:row>
      <xdr:rowOff>747712</xdr:rowOff>
    </xdr:to>
    <xdr:pic>
      <xdr:nvPicPr>
        <xdr:cNvPr id="89" name="Рисунок 88" descr="P-101Ф2.jpg"/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8755" y="18759487"/>
          <a:ext cx="1543689" cy="2286000"/>
        </a:xfrm>
        <a:prstGeom prst="rect">
          <a:avLst/>
        </a:prstGeom>
      </xdr:spPr>
    </xdr:pic>
    <xdr:clientData/>
  </xdr:twoCellAnchor>
  <xdr:twoCellAnchor>
    <xdr:from>
      <xdr:col>1</xdr:col>
      <xdr:colOff>67913</xdr:colOff>
      <xdr:row>48</xdr:row>
      <xdr:rowOff>42862</xdr:rowOff>
    </xdr:from>
    <xdr:to>
      <xdr:col>1</xdr:col>
      <xdr:colOff>1551337</xdr:colOff>
      <xdr:row>50</xdr:row>
      <xdr:rowOff>747712</xdr:rowOff>
    </xdr:to>
    <xdr:pic>
      <xdr:nvPicPr>
        <xdr:cNvPr id="90" name="Рисунок 89" descr="P-103Ф2.jpg"/>
        <xdr:cNvPicPr>
          <a:picLocks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8888" y="21131212"/>
          <a:ext cx="1483424" cy="2286000"/>
        </a:xfrm>
        <a:prstGeom prst="rect">
          <a:avLst/>
        </a:prstGeom>
      </xdr:spPr>
    </xdr:pic>
    <xdr:clientData/>
  </xdr:twoCellAnchor>
  <xdr:twoCellAnchor>
    <xdr:from>
      <xdr:col>1</xdr:col>
      <xdr:colOff>75304</xdr:colOff>
      <xdr:row>52</xdr:row>
      <xdr:rowOff>42862</xdr:rowOff>
    </xdr:from>
    <xdr:to>
      <xdr:col>1</xdr:col>
      <xdr:colOff>1543945</xdr:colOff>
      <xdr:row>54</xdr:row>
      <xdr:rowOff>747712</xdr:rowOff>
    </xdr:to>
    <xdr:pic>
      <xdr:nvPicPr>
        <xdr:cNvPr id="91" name="Рисунок 90" descr="P-02Ф2.JPG"/>
        <xdr:cNvPicPr>
          <a:picLocks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6279" y="23674387"/>
          <a:ext cx="1468641" cy="2286000"/>
        </a:xfrm>
        <a:prstGeom prst="rect">
          <a:avLst/>
        </a:prstGeom>
      </xdr:spPr>
    </xdr:pic>
    <xdr:clientData/>
  </xdr:twoCellAnchor>
  <xdr:twoCellAnchor>
    <xdr:from>
      <xdr:col>1</xdr:col>
      <xdr:colOff>45665</xdr:colOff>
      <xdr:row>55</xdr:row>
      <xdr:rowOff>42862</xdr:rowOff>
    </xdr:from>
    <xdr:to>
      <xdr:col>1</xdr:col>
      <xdr:colOff>1573584</xdr:colOff>
      <xdr:row>57</xdr:row>
      <xdr:rowOff>747712</xdr:rowOff>
    </xdr:to>
    <xdr:pic>
      <xdr:nvPicPr>
        <xdr:cNvPr id="92" name="Рисунок 91" descr="P-04Ф2.JPG"/>
        <xdr:cNvPicPr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26640" y="26046112"/>
          <a:ext cx="1527919" cy="2286000"/>
        </a:xfrm>
        <a:prstGeom prst="rect">
          <a:avLst/>
        </a:prstGeom>
      </xdr:spPr>
    </xdr:pic>
    <xdr:clientData/>
  </xdr:twoCellAnchor>
  <xdr:twoCellAnchor>
    <xdr:from>
      <xdr:col>1</xdr:col>
      <xdr:colOff>142794</xdr:colOff>
      <xdr:row>58</xdr:row>
      <xdr:rowOff>42862</xdr:rowOff>
    </xdr:from>
    <xdr:to>
      <xdr:col>1</xdr:col>
      <xdr:colOff>1476455</xdr:colOff>
      <xdr:row>60</xdr:row>
      <xdr:rowOff>747712</xdr:rowOff>
    </xdr:to>
    <xdr:pic>
      <xdr:nvPicPr>
        <xdr:cNvPr id="93" name="Рисунок 92" descr="P-004Ф2.JPG"/>
        <xdr:cNvPicPr>
          <a:picLocks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23769" y="28417837"/>
          <a:ext cx="1333661" cy="2286000"/>
        </a:xfrm>
        <a:prstGeom prst="rect">
          <a:avLst/>
        </a:prstGeom>
      </xdr:spPr>
    </xdr:pic>
    <xdr:clientData/>
  </xdr:twoCellAnchor>
  <xdr:twoCellAnchor>
    <xdr:from>
      <xdr:col>1</xdr:col>
      <xdr:colOff>104785</xdr:colOff>
      <xdr:row>61</xdr:row>
      <xdr:rowOff>42862</xdr:rowOff>
    </xdr:from>
    <xdr:to>
      <xdr:col>1</xdr:col>
      <xdr:colOff>1514463</xdr:colOff>
      <xdr:row>63</xdr:row>
      <xdr:rowOff>747712</xdr:rowOff>
    </xdr:to>
    <xdr:pic>
      <xdr:nvPicPr>
        <xdr:cNvPr id="94" name="Рисунок 93" descr="P-102Ф2.JPG"/>
        <xdr:cNvPicPr>
          <a:picLocks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85760" y="30789562"/>
          <a:ext cx="1409678" cy="2286000"/>
        </a:xfrm>
        <a:prstGeom prst="rect">
          <a:avLst/>
        </a:prstGeom>
      </xdr:spPr>
    </xdr:pic>
    <xdr:clientData/>
  </xdr:twoCellAnchor>
  <xdr:twoCellAnchor>
    <xdr:from>
      <xdr:col>1</xdr:col>
      <xdr:colOff>33325</xdr:colOff>
      <xdr:row>64</xdr:row>
      <xdr:rowOff>42862</xdr:rowOff>
    </xdr:from>
    <xdr:to>
      <xdr:col>1</xdr:col>
      <xdr:colOff>1585925</xdr:colOff>
      <xdr:row>66</xdr:row>
      <xdr:rowOff>747712</xdr:rowOff>
    </xdr:to>
    <xdr:pic>
      <xdr:nvPicPr>
        <xdr:cNvPr id="95" name="Рисунок 94" descr="P-104Ф2.jpg"/>
        <xdr:cNvPicPr>
          <a:picLocks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14300" y="33161287"/>
          <a:ext cx="1552600" cy="2286000"/>
        </a:xfrm>
        <a:prstGeom prst="rect">
          <a:avLst/>
        </a:prstGeom>
      </xdr:spPr>
    </xdr:pic>
    <xdr:clientData/>
  </xdr:twoCellAnchor>
  <xdr:twoCellAnchor>
    <xdr:from>
      <xdr:col>1</xdr:col>
      <xdr:colOff>98041</xdr:colOff>
      <xdr:row>71</xdr:row>
      <xdr:rowOff>42862</xdr:rowOff>
    </xdr:from>
    <xdr:to>
      <xdr:col>1</xdr:col>
      <xdr:colOff>1521207</xdr:colOff>
      <xdr:row>73</xdr:row>
      <xdr:rowOff>747712</xdr:rowOff>
    </xdr:to>
    <xdr:pic>
      <xdr:nvPicPr>
        <xdr:cNvPr id="96" name="Рисунок 95" descr="PB-030Ф2.jpg"/>
        <xdr:cNvPicPr>
          <a:picLocks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79016" y="35704462"/>
          <a:ext cx="1423166" cy="2286000"/>
        </a:xfrm>
        <a:prstGeom prst="rect">
          <a:avLst/>
        </a:prstGeom>
      </xdr:spPr>
    </xdr:pic>
    <xdr:clientData/>
  </xdr:twoCellAnchor>
  <xdr:twoCellAnchor>
    <xdr:from>
      <xdr:col>1</xdr:col>
      <xdr:colOff>173115</xdr:colOff>
      <xdr:row>74</xdr:row>
      <xdr:rowOff>33337</xdr:rowOff>
    </xdr:from>
    <xdr:to>
      <xdr:col>1</xdr:col>
      <xdr:colOff>1446133</xdr:colOff>
      <xdr:row>76</xdr:row>
      <xdr:rowOff>738187</xdr:rowOff>
    </xdr:to>
    <xdr:pic>
      <xdr:nvPicPr>
        <xdr:cNvPr id="98" name="Рисунок 97" descr="PB-032Ф2.jpg"/>
        <xdr:cNvPicPr>
          <a:picLocks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54090" y="42048112"/>
          <a:ext cx="1273018" cy="228600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</xdr:row>
      <xdr:rowOff>28575</xdr:rowOff>
    </xdr:from>
    <xdr:to>
      <xdr:col>1</xdr:col>
      <xdr:colOff>609601</xdr:colOff>
      <xdr:row>5</xdr:row>
      <xdr:rowOff>101599</xdr:rowOff>
    </xdr:to>
    <xdr:pic>
      <xdr:nvPicPr>
        <xdr:cNvPr id="113" name="Picture 1"/>
        <xdr:cNvPicPr/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9550" y="114300"/>
          <a:ext cx="581026" cy="530224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15</xdr:row>
      <xdr:rowOff>38100</xdr:rowOff>
    </xdr:from>
    <xdr:to>
      <xdr:col>8</xdr:col>
      <xdr:colOff>495300</xdr:colOff>
      <xdr:row>17</xdr:row>
      <xdr:rowOff>19050</xdr:rowOff>
    </xdr:to>
    <xdr:pic>
      <xdr:nvPicPr>
        <xdr:cNvPr id="114" name="Рисунок 113" descr="Толстовки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66700" y="2143125"/>
          <a:ext cx="7629525" cy="1476375"/>
        </a:xfrm>
        <a:prstGeom prst="rect">
          <a:avLst/>
        </a:prstGeom>
      </xdr:spPr>
    </xdr:pic>
    <xdr:clientData/>
  </xdr:twoCellAnchor>
  <xdr:twoCellAnchor>
    <xdr:from>
      <xdr:col>1</xdr:col>
      <xdr:colOff>165095</xdr:colOff>
      <xdr:row>68</xdr:row>
      <xdr:rowOff>47625</xdr:rowOff>
    </xdr:from>
    <xdr:to>
      <xdr:col>1</xdr:col>
      <xdr:colOff>1454153</xdr:colOff>
      <xdr:row>70</xdr:row>
      <xdr:rowOff>1143000</xdr:rowOff>
    </xdr:to>
    <xdr:pic>
      <xdr:nvPicPr>
        <xdr:cNvPr id="37" name="Рисунок 36" descr="МБ-002Ф2.jpg"/>
        <xdr:cNvPicPr>
          <a:picLocks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46070" y="37233225"/>
          <a:ext cx="1289058" cy="2324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opt-tricotag.ru/" TargetMode="External"/><Relationship Id="rId1" Type="http://schemas.openxmlformats.org/officeDocument/2006/relationships/hyperlink" Target="http://www.opt-tricotag.r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opt-tricotag.ru/" TargetMode="External"/><Relationship Id="rId1" Type="http://schemas.openxmlformats.org/officeDocument/2006/relationships/hyperlink" Target="http://www.opt-tricotag.ru/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opt-tricotag.ru/" TargetMode="External"/><Relationship Id="rId1" Type="http://schemas.openxmlformats.org/officeDocument/2006/relationships/hyperlink" Target="http://www.opt-tricotag.ru/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www.opt-tricotag.ru/" TargetMode="External"/><Relationship Id="rId1" Type="http://schemas.openxmlformats.org/officeDocument/2006/relationships/hyperlink" Target="http://www.opt-tricotag.ru/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://www.opt-tricotag.ru/" TargetMode="External"/><Relationship Id="rId1" Type="http://schemas.openxmlformats.org/officeDocument/2006/relationships/hyperlink" Target="http://www.opt-tricotag.ru/" TargetMode="External"/><Relationship Id="rId4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 enableFormatConditionsCalculation="0"/>
  <dimension ref="B1:L74"/>
  <sheetViews>
    <sheetView workbookViewId="0"/>
  </sheetViews>
  <sheetFormatPr defaultColWidth="8.85546875" defaultRowHeight="12.75"/>
  <cols>
    <col min="1" max="1" width="2.7109375" style="6" customWidth="1"/>
    <col min="2" max="2" width="24.28515625" style="9" customWidth="1"/>
    <col min="3" max="3" width="30.7109375" style="9" customWidth="1"/>
    <col min="4" max="4" width="13" style="47" customWidth="1"/>
    <col min="5" max="5" width="9.42578125" style="8" customWidth="1"/>
    <col min="6" max="6" width="14.85546875" style="58" customWidth="1"/>
    <col min="7" max="7" width="7.7109375" style="45" customWidth="1"/>
    <col min="8" max="8" width="9.28515625" style="45" customWidth="1"/>
    <col min="9" max="9" width="7.7109375" style="45" customWidth="1"/>
    <col min="10" max="16384" width="8.85546875" style="6"/>
  </cols>
  <sheetData>
    <row r="1" spans="2:12" s="5" customFormat="1" ht="6.75" customHeight="1" thickBot="1">
      <c r="B1" s="10"/>
      <c r="C1" s="10"/>
      <c r="D1" s="47"/>
      <c r="E1" s="11"/>
      <c r="F1" s="49"/>
      <c r="G1" s="29"/>
      <c r="H1" s="29"/>
      <c r="I1" s="29"/>
    </row>
    <row r="2" spans="2:12" s="2" customFormat="1" ht="6" customHeight="1">
      <c r="B2" s="242"/>
      <c r="C2" s="243"/>
      <c r="D2" s="243"/>
      <c r="E2" s="243"/>
      <c r="F2" s="243"/>
      <c r="G2" s="243"/>
      <c r="H2" s="243"/>
      <c r="I2" s="244"/>
    </row>
    <row r="3" spans="2:12" s="2" customFormat="1">
      <c r="B3" s="254">
        <v>42625</v>
      </c>
      <c r="C3" s="255"/>
      <c r="D3" s="255"/>
      <c r="E3" s="255"/>
      <c r="F3" s="255"/>
      <c r="G3" s="255"/>
      <c r="H3" s="255"/>
      <c r="I3" s="256"/>
    </row>
    <row r="4" spans="2:12" s="2" customFormat="1" ht="4.5" customHeight="1">
      <c r="B4" s="245" t="s">
        <v>46</v>
      </c>
      <c r="C4" s="246"/>
      <c r="D4" s="246"/>
      <c r="E4" s="246"/>
      <c r="F4" s="246"/>
      <c r="G4" s="246"/>
      <c r="H4" s="246"/>
      <c r="I4" s="247"/>
    </row>
    <row r="5" spans="2:12" s="2" customFormat="1">
      <c r="B5" s="257" t="s">
        <v>0</v>
      </c>
      <c r="C5" s="258"/>
      <c r="D5" s="258"/>
      <c r="E5" s="258"/>
      <c r="F5" s="258"/>
      <c r="G5" s="258"/>
      <c r="H5" s="258"/>
      <c r="I5" s="259"/>
    </row>
    <row r="6" spans="2:12" s="2" customFormat="1">
      <c r="B6" s="245" t="s">
        <v>208</v>
      </c>
      <c r="C6" s="246"/>
      <c r="D6" s="246"/>
      <c r="E6" s="246"/>
      <c r="F6" s="246"/>
      <c r="G6" s="246"/>
      <c r="H6" s="246"/>
      <c r="I6" s="247"/>
    </row>
    <row r="7" spans="2:12" s="2" customFormat="1">
      <c r="B7" s="248" t="s">
        <v>138</v>
      </c>
      <c r="C7" s="249"/>
      <c r="D7" s="249"/>
      <c r="E7" s="249"/>
      <c r="F7" s="249"/>
      <c r="G7" s="249"/>
      <c r="H7" s="249"/>
      <c r="I7" s="250"/>
    </row>
    <row r="8" spans="2:12" s="2" customFormat="1">
      <c r="B8" s="248" t="s">
        <v>139</v>
      </c>
      <c r="C8" s="249"/>
      <c r="D8" s="249"/>
      <c r="E8" s="249"/>
      <c r="F8" s="249"/>
      <c r="G8" s="249"/>
      <c r="H8" s="249"/>
      <c r="I8" s="250"/>
    </row>
    <row r="9" spans="2:12" s="2" customFormat="1" ht="7.5" customHeight="1">
      <c r="B9" s="248" t="s">
        <v>46</v>
      </c>
      <c r="C9" s="249"/>
      <c r="D9" s="249"/>
      <c r="E9" s="249"/>
      <c r="F9" s="249"/>
      <c r="G9" s="249"/>
      <c r="H9" s="249"/>
      <c r="I9" s="250"/>
    </row>
    <row r="10" spans="2:12" s="1" customFormat="1" ht="15.75">
      <c r="B10" s="251" t="s">
        <v>207</v>
      </c>
      <c r="C10" s="252"/>
      <c r="D10" s="252"/>
      <c r="E10" s="252"/>
      <c r="F10" s="252"/>
      <c r="G10" s="252"/>
      <c r="H10" s="252"/>
      <c r="I10" s="253"/>
      <c r="L10" s="44"/>
    </row>
    <row r="11" spans="2:12" s="1" customFormat="1" ht="15">
      <c r="B11" s="260" t="s">
        <v>140</v>
      </c>
      <c r="C11" s="261"/>
      <c r="D11" s="261"/>
      <c r="E11" s="261"/>
      <c r="F11" s="261"/>
      <c r="G11" s="261"/>
      <c r="H11" s="261"/>
      <c r="I11" s="262"/>
    </row>
    <row r="12" spans="2:12" s="1" customFormat="1" ht="15">
      <c r="B12" s="263" t="s">
        <v>141</v>
      </c>
      <c r="C12" s="264"/>
      <c r="D12" s="264"/>
      <c r="E12" s="264"/>
      <c r="F12" s="264"/>
      <c r="G12" s="264"/>
      <c r="H12" s="264"/>
      <c r="I12" s="265"/>
    </row>
    <row r="13" spans="2:12" s="2" customFormat="1">
      <c r="B13" s="263" t="s">
        <v>142</v>
      </c>
      <c r="C13" s="264"/>
      <c r="D13" s="264"/>
      <c r="E13" s="264"/>
      <c r="F13" s="264"/>
      <c r="G13" s="264"/>
      <c r="H13" s="264"/>
      <c r="I13" s="265"/>
    </row>
    <row r="14" spans="2:12" s="2" customFormat="1" ht="6" customHeight="1">
      <c r="B14" s="266"/>
      <c r="C14" s="267"/>
      <c r="D14" s="267"/>
      <c r="E14" s="267"/>
      <c r="F14" s="267"/>
      <c r="G14" s="267"/>
      <c r="H14" s="267"/>
      <c r="I14" s="268"/>
    </row>
    <row r="15" spans="2:12" s="2" customFormat="1">
      <c r="B15" s="269" t="s">
        <v>152</v>
      </c>
      <c r="C15" s="270"/>
      <c r="D15" s="270"/>
      <c r="E15" s="270"/>
      <c r="F15" s="270"/>
      <c r="G15" s="270"/>
      <c r="H15" s="270"/>
      <c r="I15" s="271"/>
    </row>
    <row r="16" spans="2:12" s="2" customFormat="1" ht="3.75" customHeight="1">
      <c r="B16" s="266"/>
      <c r="C16" s="267"/>
      <c r="D16" s="267"/>
      <c r="E16" s="267"/>
      <c r="F16" s="267"/>
      <c r="G16" s="267"/>
      <c r="H16" s="267"/>
      <c r="I16" s="268"/>
    </row>
    <row r="17" spans="2:9" s="2" customFormat="1" ht="113.25" customHeight="1">
      <c r="B17" s="266"/>
      <c r="C17" s="267"/>
      <c r="D17" s="267"/>
      <c r="E17" s="267"/>
      <c r="F17" s="267"/>
      <c r="G17" s="267"/>
      <c r="H17" s="267"/>
      <c r="I17" s="268"/>
    </row>
    <row r="18" spans="2:9" s="2" customFormat="1" ht="5.25" customHeight="1" thickBot="1">
      <c r="B18" s="272"/>
      <c r="C18" s="273"/>
      <c r="D18" s="273"/>
      <c r="E18" s="273"/>
      <c r="F18" s="273"/>
      <c r="G18" s="273"/>
      <c r="H18" s="273"/>
      <c r="I18" s="274"/>
    </row>
    <row r="19" spans="2:9" s="3" customFormat="1">
      <c r="B19" s="279" t="s">
        <v>517</v>
      </c>
      <c r="C19" s="280"/>
      <c r="D19" s="275" t="s">
        <v>518</v>
      </c>
      <c r="E19" s="275" t="s">
        <v>519</v>
      </c>
      <c r="F19" s="275" t="s">
        <v>520</v>
      </c>
      <c r="G19" s="277" t="s">
        <v>521</v>
      </c>
      <c r="H19" s="277"/>
      <c r="I19" s="278"/>
    </row>
    <row r="20" spans="2:9" s="3" customFormat="1" ht="23.25" thickBot="1">
      <c r="B20" s="281"/>
      <c r="C20" s="282"/>
      <c r="D20" s="276"/>
      <c r="E20" s="276"/>
      <c r="F20" s="276"/>
      <c r="G20" s="30" t="s">
        <v>47</v>
      </c>
      <c r="H20" s="30" t="s">
        <v>48</v>
      </c>
      <c r="I20" s="31" t="s">
        <v>43</v>
      </c>
    </row>
    <row r="21" spans="2:9" s="5" customFormat="1">
      <c r="B21" s="227" t="s">
        <v>272</v>
      </c>
      <c r="C21" s="228"/>
      <c r="D21" s="228"/>
      <c r="E21" s="228"/>
      <c r="F21" s="228"/>
      <c r="G21" s="228"/>
      <c r="H21" s="228"/>
      <c r="I21" s="229"/>
    </row>
    <row r="22" spans="2:9" s="5" customFormat="1" ht="13.5" thickBot="1">
      <c r="B22" s="230" t="s">
        <v>290</v>
      </c>
      <c r="C22" s="219"/>
      <c r="D22" s="219"/>
      <c r="E22" s="219"/>
      <c r="F22" s="219"/>
      <c r="G22" s="219"/>
      <c r="H22" s="219"/>
      <c r="I22" s="220"/>
    </row>
    <row r="23" spans="2:9" s="3" customFormat="1" ht="93.95" customHeight="1">
      <c r="B23" s="212"/>
      <c r="C23" s="65" t="s">
        <v>245</v>
      </c>
      <c r="D23" s="210" t="s">
        <v>260</v>
      </c>
      <c r="E23" s="221" t="s">
        <v>63</v>
      </c>
      <c r="F23" s="210" t="s">
        <v>44</v>
      </c>
      <c r="G23" s="234">
        <f>H23-H23*9%</f>
        <v>118.3</v>
      </c>
      <c r="H23" s="236">
        <v>130</v>
      </c>
      <c r="I23" s="238">
        <f>H23+H23*30%</f>
        <v>169</v>
      </c>
    </row>
    <row r="24" spans="2:9" s="3" customFormat="1" ht="93.95" customHeight="1" thickBot="1">
      <c r="B24" s="213"/>
      <c r="C24" s="66" t="s">
        <v>273</v>
      </c>
      <c r="D24" s="211"/>
      <c r="E24" s="222"/>
      <c r="F24" s="211"/>
      <c r="G24" s="235"/>
      <c r="H24" s="237"/>
      <c r="I24" s="239"/>
    </row>
    <row r="25" spans="2:9" s="3" customFormat="1" ht="93.95" customHeight="1">
      <c r="B25" s="212"/>
      <c r="C25" s="65" t="s">
        <v>209</v>
      </c>
      <c r="D25" s="210" t="s">
        <v>260</v>
      </c>
      <c r="E25" s="221" t="s">
        <v>64</v>
      </c>
      <c r="F25" s="210" t="s">
        <v>44</v>
      </c>
      <c r="G25" s="234">
        <f>H25-H25*9%</f>
        <v>122.85</v>
      </c>
      <c r="H25" s="236">
        <v>135</v>
      </c>
      <c r="I25" s="238">
        <f>H25+H25*30%</f>
        <v>175.5</v>
      </c>
    </row>
    <row r="26" spans="2:9" s="3" customFormat="1" ht="93.95" customHeight="1" thickBot="1">
      <c r="B26" s="213"/>
      <c r="C26" s="66" t="s">
        <v>270</v>
      </c>
      <c r="D26" s="211"/>
      <c r="E26" s="222"/>
      <c r="F26" s="211"/>
      <c r="G26" s="235"/>
      <c r="H26" s="237"/>
      <c r="I26" s="239"/>
    </row>
    <row r="27" spans="2:9" s="3" customFormat="1" ht="93.95" customHeight="1">
      <c r="B27" s="212"/>
      <c r="C27" s="65" t="s">
        <v>289</v>
      </c>
      <c r="D27" s="210" t="s">
        <v>260</v>
      </c>
      <c r="E27" s="221" t="s">
        <v>10</v>
      </c>
      <c r="F27" s="210" t="s">
        <v>44</v>
      </c>
      <c r="G27" s="234">
        <f>H27-H27*9%</f>
        <v>192.01</v>
      </c>
      <c r="H27" s="236">
        <v>211</v>
      </c>
      <c r="I27" s="238">
        <f>H27+H27*30%</f>
        <v>274.3</v>
      </c>
    </row>
    <row r="28" spans="2:9" s="4" customFormat="1" ht="93.95" customHeight="1" thickBot="1">
      <c r="B28" s="213"/>
      <c r="C28" s="66" t="s">
        <v>292</v>
      </c>
      <c r="D28" s="211"/>
      <c r="E28" s="222"/>
      <c r="F28" s="211"/>
      <c r="G28" s="235"/>
      <c r="H28" s="237"/>
      <c r="I28" s="239"/>
    </row>
    <row r="29" spans="2:9" s="3" customFormat="1" ht="93.95" customHeight="1">
      <c r="B29" s="212"/>
      <c r="C29" s="65" t="s">
        <v>291</v>
      </c>
      <c r="D29" s="210" t="s">
        <v>260</v>
      </c>
      <c r="E29" s="221" t="s">
        <v>11</v>
      </c>
      <c r="F29" s="210" t="s">
        <v>44</v>
      </c>
      <c r="G29" s="234">
        <f>H29-H29*9%</f>
        <v>196.56</v>
      </c>
      <c r="H29" s="236">
        <v>216</v>
      </c>
      <c r="I29" s="238">
        <f>H29+H29*30%</f>
        <v>280.8</v>
      </c>
    </row>
    <row r="30" spans="2:9" s="4" customFormat="1" ht="93.95" customHeight="1" thickBot="1">
      <c r="B30" s="213"/>
      <c r="C30" s="66" t="s">
        <v>293</v>
      </c>
      <c r="D30" s="211"/>
      <c r="E30" s="222"/>
      <c r="F30" s="211"/>
      <c r="G30" s="235"/>
      <c r="H30" s="237"/>
      <c r="I30" s="239"/>
    </row>
    <row r="31" spans="2:9" s="3" customFormat="1" ht="93.95" customHeight="1">
      <c r="B31" s="212"/>
      <c r="C31" s="65" t="s">
        <v>246</v>
      </c>
      <c r="D31" s="210" t="s">
        <v>260</v>
      </c>
      <c r="E31" s="221" t="s">
        <v>67</v>
      </c>
      <c r="F31" s="210" t="s">
        <v>44</v>
      </c>
      <c r="G31" s="234">
        <f>H31-H31*9%</f>
        <v>176.54</v>
      </c>
      <c r="H31" s="236">
        <v>194</v>
      </c>
      <c r="I31" s="238">
        <f>H31+H31*30%</f>
        <v>252.2</v>
      </c>
    </row>
    <row r="32" spans="2:9" s="4" customFormat="1" ht="93.95" customHeight="1" thickBot="1">
      <c r="B32" s="213"/>
      <c r="C32" s="66" t="s">
        <v>271</v>
      </c>
      <c r="D32" s="211"/>
      <c r="E32" s="222"/>
      <c r="F32" s="211"/>
      <c r="G32" s="235"/>
      <c r="H32" s="237"/>
      <c r="I32" s="239"/>
    </row>
    <row r="33" spans="2:9" s="4" customFormat="1" ht="93.95" customHeight="1">
      <c r="B33" s="212"/>
      <c r="C33" s="65" t="s">
        <v>495</v>
      </c>
      <c r="D33" s="210" t="s">
        <v>261</v>
      </c>
      <c r="E33" s="221" t="s">
        <v>69</v>
      </c>
      <c r="F33" s="210" t="s">
        <v>50</v>
      </c>
      <c r="G33" s="234">
        <f>H33-H33*9%</f>
        <v>196.56</v>
      </c>
      <c r="H33" s="236">
        <v>216</v>
      </c>
      <c r="I33" s="238">
        <f>H33+H33*30%</f>
        <v>280.8</v>
      </c>
    </row>
    <row r="34" spans="2:9" s="4" customFormat="1" ht="93.95" customHeight="1" thickBot="1">
      <c r="B34" s="213"/>
      <c r="C34" s="66" t="s">
        <v>269</v>
      </c>
      <c r="D34" s="211"/>
      <c r="E34" s="222"/>
      <c r="F34" s="211"/>
      <c r="G34" s="235"/>
      <c r="H34" s="237"/>
      <c r="I34" s="239"/>
    </row>
    <row r="35" spans="2:9" s="4" customFormat="1" ht="93.95" customHeight="1">
      <c r="B35" s="212"/>
      <c r="C35" s="65" t="s">
        <v>247</v>
      </c>
      <c r="D35" s="210" t="s">
        <v>261</v>
      </c>
      <c r="E35" s="221" t="s">
        <v>72</v>
      </c>
      <c r="F35" s="210" t="s">
        <v>50</v>
      </c>
      <c r="G35" s="234">
        <f>H35-H35*9%</f>
        <v>221.13</v>
      </c>
      <c r="H35" s="236">
        <v>243</v>
      </c>
      <c r="I35" s="238">
        <f>H35+H35*30%</f>
        <v>315.89999999999998</v>
      </c>
    </row>
    <row r="36" spans="2:9" s="4" customFormat="1" ht="93.95" customHeight="1" thickBot="1">
      <c r="B36" s="231"/>
      <c r="C36" s="72" t="s">
        <v>278</v>
      </c>
      <c r="D36" s="211"/>
      <c r="E36" s="222"/>
      <c r="F36" s="211"/>
      <c r="G36" s="235"/>
      <c r="H36" s="237"/>
      <c r="I36" s="239"/>
    </row>
    <row r="37" spans="2:9" s="5" customFormat="1">
      <c r="B37" s="227" t="s">
        <v>280</v>
      </c>
      <c r="C37" s="228"/>
      <c r="D37" s="228"/>
      <c r="E37" s="228"/>
      <c r="F37" s="228"/>
      <c r="G37" s="228"/>
      <c r="H37" s="228"/>
      <c r="I37" s="229"/>
    </row>
    <row r="38" spans="2:9" s="5" customFormat="1" ht="13.5" thickBot="1">
      <c r="B38" s="230" t="s">
        <v>404</v>
      </c>
      <c r="C38" s="219"/>
      <c r="D38" s="219"/>
      <c r="E38" s="219"/>
      <c r="F38" s="219"/>
      <c r="G38" s="219"/>
      <c r="H38" s="219"/>
      <c r="I38" s="220"/>
    </row>
    <row r="39" spans="2:9" s="4" customFormat="1" ht="93.95" customHeight="1">
      <c r="B39" s="212"/>
      <c r="C39" s="65" t="s">
        <v>248</v>
      </c>
      <c r="D39" s="240" t="s">
        <v>262</v>
      </c>
      <c r="E39" s="95" t="s">
        <v>65</v>
      </c>
      <c r="F39" s="96" t="s">
        <v>416</v>
      </c>
      <c r="G39" s="97">
        <f t="shared" ref="G39:G52" si="0">H39-H39*9%</f>
        <v>176.54</v>
      </c>
      <c r="H39" s="98">
        <v>194</v>
      </c>
      <c r="I39" s="99">
        <f t="shared" ref="I39:I52" si="1">H39+H39*30%</f>
        <v>252.2</v>
      </c>
    </row>
    <row r="40" spans="2:9" s="3" customFormat="1" ht="93.95" customHeight="1" thickBot="1">
      <c r="B40" s="213"/>
      <c r="C40" s="66" t="s">
        <v>273</v>
      </c>
      <c r="D40" s="241"/>
      <c r="E40" s="100" t="s">
        <v>264</v>
      </c>
      <c r="F40" s="101" t="s">
        <v>418</v>
      </c>
      <c r="G40" s="102">
        <f t="shared" si="0"/>
        <v>140.13999999999999</v>
      </c>
      <c r="H40" s="103">
        <v>154</v>
      </c>
      <c r="I40" s="104">
        <f t="shared" si="1"/>
        <v>200.2</v>
      </c>
    </row>
    <row r="41" spans="2:9" s="3" customFormat="1" ht="93.95" customHeight="1">
      <c r="B41" s="212"/>
      <c r="C41" s="67" t="s">
        <v>249</v>
      </c>
      <c r="D41" s="240" t="s">
        <v>262</v>
      </c>
      <c r="E41" s="95" t="s">
        <v>66</v>
      </c>
      <c r="F41" s="96" t="s">
        <v>416</v>
      </c>
      <c r="G41" s="97">
        <f t="shared" si="0"/>
        <v>192.01</v>
      </c>
      <c r="H41" s="98">
        <v>211</v>
      </c>
      <c r="I41" s="99">
        <f t="shared" si="1"/>
        <v>274.3</v>
      </c>
    </row>
    <row r="42" spans="2:9" s="3" customFormat="1" ht="93.95" customHeight="1" thickBot="1">
      <c r="B42" s="213"/>
      <c r="C42" s="66" t="s">
        <v>274</v>
      </c>
      <c r="D42" s="211"/>
      <c r="E42" s="100" t="s">
        <v>265</v>
      </c>
      <c r="F42" s="101" t="s">
        <v>418</v>
      </c>
      <c r="G42" s="102">
        <f t="shared" si="0"/>
        <v>150.15</v>
      </c>
      <c r="H42" s="103">
        <v>165</v>
      </c>
      <c r="I42" s="104">
        <f t="shared" si="1"/>
        <v>214.5</v>
      </c>
    </row>
    <row r="43" spans="2:9" s="3" customFormat="1" ht="93.95" customHeight="1">
      <c r="B43" s="212"/>
      <c r="C43" s="65" t="s">
        <v>305</v>
      </c>
      <c r="D43" s="210" t="s">
        <v>294</v>
      </c>
      <c r="E43" s="95" t="s">
        <v>8</v>
      </c>
      <c r="F43" s="96" t="s">
        <v>416</v>
      </c>
      <c r="G43" s="97">
        <f t="shared" si="0"/>
        <v>270.27</v>
      </c>
      <c r="H43" s="98">
        <v>297</v>
      </c>
      <c r="I43" s="99">
        <f t="shared" si="1"/>
        <v>386.1</v>
      </c>
    </row>
    <row r="44" spans="2:9" s="4" customFormat="1" ht="93.95" customHeight="1" thickBot="1">
      <c r="B44" s="213"/>
      <c r="C44" s="66" t="s">
        <v>292</v>
      </c>
      <c r="D44" s="211"/>
      <c r="E44" s="100" t="s">
        <v>420</v>
      </c>
      <c r="F44" s="101" t="s">
        <v>418</v>
      </c>
      <c r="G44" s="102">
        <f t="shared" si="0"/>
        <v>245.7</v>
      </c>
      <c r="H44" s="103">
        <v>270</v>
      </c>
      <c r="I44" s="104">
        <f t="shared" si="1"/>
        <v>351</v>
      </c>
    </row>
    <row r="45" spans="2:9" s="3" customFormat="1" ht="93.95" customHeight="1">
      <c r="B45" s="212"/>
      <c r="C45" s="65" t="s">
        <v>306</v>
      </c>
      <c r="D45" s="210" t="s">
        <v>294</v>
      </c>
      <c r="E45" s="95" t="s">
        <v>9</v>
      </c>
      <c r="F45" s="96" t="s">
        <v>416</v>
      </c>
      <c r="G45" s="97">
        <f t="shared" si="0"/>
        <v>274.82</v>
      </c>
      <c r="H45" s="98">
        <v>302</v>
      </c>
      <c r="I45" s="99">
        <f t="shared" si="1"/>
        <v>392.6</v>
      </c>
    </row>
    <row r="46" spans="2:9" s="4" customFormat="1" ht="93.95" customHeight="1" thickBot="1">
      <c r="B46" s="213"/>
      <c r="C46" s="66" t="s">
        <v>293</v>
      </c>
      <c r="D46" s="211"/>
      <c r="E46" s="100" t="s">
        <v>421</v>
      </c>
      <c r="F46" s="101" t="s">
        <v>418</v>
      </c>
      <c r="G46" s="102">
        <f t="shared" si="0"/>
        <v>250.25</v>
      </c>
      <c r="H46" s="103">
        <v>275</v>
      </c>
      <c r="I46" s="104">
        <f t="shared" si="1"/>
        <v>357.5</v>
      </c>
    </row>
    <row r="47" spans="2:9" s="3" customFormat="1" ht="93.95" customHeight="1">
      <c r="B47" s="212"/>
      <c r="C47" s="67" t="s">
        <v>250</v>
      </c>
      <c r="D47" s="210" t="s">
        <v>262</v>
      </c>
      <c r="E47" s="95" t="s">
        <v>68</v>
      </c>
      <c r="F47" s="96" t="s">
        <v>416</v>
      </c>
      <c r="G47" s="97">
        <f t="shared" si="0"/>
        <v>260.26</v>
      </c>
      <c r="H47" s="98">
        <v>286</v>
      </c>
      <c r="I47" s="99">
        <f t="shared" si="1"/>
        <v>371.8</v>
      </c>
    </row>
    <row r="48" spans="2:9" s="4" customFormat="1" ht="93.95" customHeight="1" thickBot="1">
      <c r="B48" s="233"/>
      <c r="C48" s="66" t="s">
        <v>275</v>
      </c>
      <c r="D48" s="211"/>
      <c r="E48" s="100" t="s">
        <v>266</v>
      </c>
      <c r="F48" s="101" t="s">
        <v>418</v>
      </c>
      <c r="G48" s="102">
        <f t="shared" si="0"/>
        <v>221.13</v>
      </c>
      <c r="H48" s="103">
        <v>243</v>
      </c>
      <c r="I48" s="104">
        <f t="shared" si="1"/>
        <v>315.89999999999998</v>
      </c>
    </row>
    <row r="49" spans="2:9" s="4" customFormat="1" ht="93.95" customHeight="1">
      <c r="B49" s="232"/>
      <c r="C49" s="73" t="s">
        <v>494</v>
      </c>
      <c r="D49" s="210" t="s">
        <v>263</v>
      </c>
      <c r="E49" s="95" t="s">
        <v>71</v>
      </c>
      <c r="F49" s="96" t="s">
        <v>417</v>
      </c>
      <c r="G49" s="97">
        <f t="shared" si="0"/>
        <v>333.97</v>
      </c>
      <c r="H49" s="98">
        <v>367</v>
      </c>
      <c r="I49" s="99">
        <f t="shared" si="1"/>
        <v>477.1</v>
      </c>
    </row>
    <row r="50" spans="2:9" s="4" customFormat="1" ht="93.95" customHeight="1" thickBot="1">
      <c r="B50" s="233"/>
      <c r="C50" s="66" t="s">
        <v>276</v>
      </c>
      <c r="D50" s="211"/>
      <c r="E50" s="100" t="s">
        <v>267</v>
      </c>
      <c r="F50" s="101" t="s">
        <v>419</v>
      </c>
      <c r="G50" s="102">
        <f t="shared" si="0"/>
        <v>294.83999999999997</v>
      </c>
      <c r="H50" s="103">
        <v>324</v>
      </c>
      <c r="I50" s="104">
        <f t="shared" si="1"/>
        <v>421.2</v>
      </c>
    </row>
    <row r="51" spans="2:9" s="4" customFormat="1" ht="93.95" customHeight="1">
      <c r="B51" s="232"/>
      <c r="C51" s="73" t="s">
        <v>251</v>
      </c>
      <c r="D51" s="210" t="s">
        <v>263</v>
      </c>
      <c r="E51" s="95" t="s">
        <v>73</v>
      </c>
      <c r="F51" s="96" t="s">
        <v>417</v>
      </c>
      <c r="G51" s="97">
        <f t="shared" si="0"/>
        <v>446.81</v>
      </c>
      <c r="H51" s="98">
        <v>491</v>
      </c>
      <c r="I51" s="99">
        <f t="shared" si="1"/>
        <v>638.29999999999995</v>
      </c>
    </row>
    <row r="52" spans="2:9" s="4" customFormat="1" ht="93.95" customHeight="1" thickBot="1">
      <c r="B52" s="213"/>
      <c r="C52" s="66" t="s">
        <v>277</v>
      </c>
      <c r="D52" s="293"/>
      <c r="E52" s="105" t="s">
        <v>268</v>
      </c>
      <c r="F52" s="106" t="s">
        <v>419</v>
      </c>
      <c r="G52" s="107">
        <f t="shared" si="0"/>
        <v>378.56</v>
      </c>
      <c r="H52" s="108">
        <v>416</v>
      </c>
      <c r="I52" s="109">
        <f t="shared" si="1"/>
        <v>540.79999999999995</v>
      </c>
    </row>
    <row r="53" spans="2:9" s="2" customFormat="1">
      <c r="B53" s="269" t="s">
        <v>279</v>
      </c>
      <c r="C53" s="270"/>
      <c r="D53" s="270"/>
      <c r="E53" s="270"/>
      <c r="F53" s="270"/>
      <c r="G53" s="270"/>
      <c r="H53" s="270"/>
      <c r="I53" s="271"/>
    </row>
    <row r="54" spans="2:9" s="2" customFormat="1" ht="5.25" customHeight="1">
      <c r="B54" s="266"/>
      <c r="C54" s="267"/>
      <c r="D54" s="267"/>
      <c r="E54" s="267"/>
      <c r="F54" s="267"/>
      <c r="G54" s="267"/>
      <c r="H54" s="267"/>
      <c r="I54" s="268"/>
    </row>
    <row r="55" spans="2:9" s="2" customFormat="1" ht="108.75" customHeight="1">
      <c r="B55" s="266"/>
      <c r="C55" s="267"/>
      <c r="D55" s="267"/>
      <c r="E55" s="267"/>
      <c r="F55" s="267"/>
      <c r="G55" s="267"/>
      <c r="H55" s="267"/>
      <c r="I55" s="268"/>
    </row>
    <row r="56" spans="2:9" s="2" customFormat="1" ht="4.5" customHeight="1" thickBot="1">
      <c r="B56" s="272"/>
      <c r="C56" s="273"/>
      <c r="D56" s="273"/>
      <c r="E56" s="273"/>
      <c r="F56" s="273"/>
      <c r="G56" s="273"/>
      <c r="H56" s="273"/>
      <c r="I56" s="274"/>
    </row>
    <row r="57" spans="2:9" s="3" customFormat="1" ht="12.75" customHeight="1">
      <c r="B57" s="279" t="s">
        <v>517</v>
      </c>
      <c r="C57" s="280"/>
      <c r="D57" s="275" t="s">
        <v>518</v>
      </c>
      <c r="E57" s="275" t="s">
        <v>519</v>
      </c>
      <c r="F57" s="275" t="s">
        <v>520</v>
      </c>
      <c r="G57" s="277" t="s">
        <v>521</v>
      </c>
      <c r="H57" s="277"/>
      <c r="I57" s="278"/>
    </row>
    <row r="58" spans="2:9" s="3" customFormat="1" ht="23.25" thickBot="1">
      <c r="B58" s="281"/>
      <c r="C58" s="282"/>
      <c r="D58" s="276"/>
      <c r="E58" s="276"/>
      <c r="F58" s="276"/>
      <c r="G58" s="30" t="s">
        <v>47</v>
      </c>
      <c r="H58" s="30" t="s">
        <v>48</v>
      </c>
      <c r="I58" s="31" t="s">
        <v>43</v>
      </c>
    </row>
    <row r="59" spans="2:9" s="5" customFormat="1">
      <c r="B59" s="227" t="s">
        <v>272</v>
      </c>
      <c r="C59" s="228"/>
      <c r="D59" s="228"/>
      <c r="E59" s="228"/>
      <c r="F59" s="228"/>
      <c r="G59" s="228"/>
      <c r="H59" s="228"/>
      <c r="I59" s="229"/>
    </row>
    <row r="60" spans="2:9" s="5" customFormat="1" ht="13.5" thickBot="1">
      <c r="B60" s="230" t="s">
        <v>290</v>
      </c>
      <c r="C60" s="219"/>
      <c r="D60" s="219"/>
      <c r="E60" s="219"/>
      <c r="F60" s="219"/>
      <c r="G60" s="219"/>
      <c r="H60" s="219"/>
      <c r="I60" s="220"/>
    </row>
    <row r="61" spans="2:9" s="5" customFormat="1" ht="93.95" customHeight="1">
      <c r="B61" s="212"/>
      <c r="C61" s="65" t="s">
        <v>282</v>
      </c>
      <c r="D61" s="210" t="s">
        <v>283</v>
      </c>
      <c r="E61" s="221" t="s">
        <v>38</v>
      </c>
      <c r="F61" s="210" t="s">
        <v>44</v>
      </c>
      <c r="G61" s="223">
        <f t="shared" ref="G61" si="2">H61-H61*9%</f>
        <v>171.99</v>
      </c>
      <c r="H61" s="221">
        <v>189</v>
      </c>
      <c r="I61" s="225">
        <f t="shared" ref="I61" si="3">H61+H61*30%</f>
        <v>245.7</v>
      </c>
    </row>
    <row r="62" spans="2:9" s="5" customFormat="1" ht="93.95" customHeight="1" thickBot="1">
      <c r="B62" s="213"/>
      <c r="C62" s="66" t="s">
        <v>285</v>
      </c>
      <c r="D62" s="211"/>
      <c r="E62" s="222"/>
      <c r="F62" s="211"/>
      <c r="G62" s="224"/>
      <c r="H62" s="222"/>
      <c r="I62" s="226"/>
    </row>
    <row r="63" spans="2:9" s="5" customFormat="1" ht="93.95" customHeight="1">
      <c r="B63" s="212"/>
      <c r="C63" s="65" t="s">
        <v>284</v>
      </c>
      <c r="D63" s="210" t="s">
        <v>283</v>
      </c>
      <c r="E63" s="221" t="s">
        <v>40</v>
      </c>
      <c r="F63" s="210" t="s">
        <v>44</v>
      </c>
      <c r="G63" s="223">
        <f>H63-H63*9%</f>
        <v>250.25</v>
      </c>
      <c r="H63" s="221">
        <v>275</v>
      </c>
      <c r="I63" s="225">
        <f>H63+H63*30%</f>
        <v>357.5</v>
      </c>
    </row>
    <row r="64" spans="2:9" s="5" customFormat="1" ht="93.95" customHeight="1" thickBot="1">
      <c r="B64" s="213"/>
      <c r="C64" s="66" t="s">
        <v>286</v>
      </c>
      <c r="D64" s="211"/>
      <c r="E64" s="222"/>
      <c r="F64" s="211"/>
      <c r="G64" s="224"/>
      <c r="H64" s="222"/>
      <c r="I64" s="226"/>
    </row>
    <row r="65" spans="2:9" s="5" customFormat="1">
      <c r="B65" s="214" t="s">
        <v>281</v>
      </c>
      <c r="C65" s="215"/>
      <c r="D65" s="215"/>
      <c r="E65" s="215"/>
      <c r="F65" s="215"/>
      <c r="G65" s="215"/>
      <c r="H65" s="215"/>
      <c r="I65" s="216"/>
    </row>
    <row r="66" spans="2:9" s="5" customFormat="1" ht="13.5" thickBot="1">
      <c r="B66" s="217" t="s">
        <v>304</v>
      </c>
      <c r="C66" s="218"/>
      <c r="D66" s="219"/>
      <c r="E66" s="219"/>
      <c r="F66" s="219"/>
      <c r="G66" s="219"/>
      <c r="H66" s="219"/>
      <c r="I66" s="220"/>
    </row>
    <row r="67" spans="2:9" s="5" customFormat="1" ht="93.95" customHeight="1">
      <c r="B67" s="232"/>
      <c r="C67" s="73" t="s">
        <v>287</v>
      </c>
      <c r="D67" s="210" t="s">
        <v>283</v>
      </c>
      <c r="E67" s="221" t="s">
        <v>37</v>
      </c>
      <c r="F67" s="210" t="s">
        <v>45</v>
      </c>
      <c r="G67" s="223">
        <f t="shared" ref="G67" si="4">H67-H67*9%</f>
        <v>196.56</v>
      </c>
      <c r="H67" s="221">
        <v>216</v>
      </c>
      <c r="I67" s="225">
        <f t="shared" ref="I67" si="5">H67+H67*30%</f>
        <v>280.8</v>
      </c>
    </row>
    <row r="68" spans="2:9" s="5" customFormat="1" ht="93.95" customHeight="1" thickBot="1">
      <c r="B68" s="213"/>
      <c r="C68" s="66" t="s">
        <v>285</v>
      </c>
      <c r="D68" s="211"/>
      <c r="E68" s="222"/>
      <c r="F68" s="211"/>
      <c r="G68" s="224"/>
      <c r="H68" s="222"/>
      <c r="I68" s="226"/>
    </row>
    <row r="69" spans="2:9" s="5" customFormat="1" ht="93.95" customHeight="1">
      <c r="B69" s="212"/>
      <c r="C69" s="65" t="s">
        <v>288</v>
      </c>
      <c r="D69" s="210" t="s">
        <v>283</v>
      </c>
      <c r="E69" s="221" t="s">
        <v>39</v>
      </c>
      <c r="F69" s="210" t="s">
        <v>45</v>
      </c>
      <c r="G69" s="223">
        <f>H69-H69*9%</f>
        <v>284.83</v>
      </c>
      <c r="H69" s="221">
        <v>313</v>
      </c>
      <c r="I69" s="225">
        <f>H69+H69*30%</f>
        <v>406.9</v>
      </c>
    </row>
    <row r="70" spans="2:9" s="5" customFormat="1" ht="93.95" customHeight="1" thickBot="1">
      <c r="B70" s="213"/>
      <c r="C70" s="66" t="s">
        <v>286</v>
      </c>
      <c r="D70" s="211"/>
      <c r="E70" s="222"/>
      <c r="F70" s="211"/>
      <c r="G70" s="224"/>
      <c r="H70" s="222"/>
      <c r="I70" s="226"/>
    </row>
    <row r="71" spans="2:9" s="4" customFormat="1">
      <c r="B71" s="287" t="s">
        <v>41</v>
      </c>
      <c r="C71" s="288"/>
      <c r="D71" s="288"/>
      <c r="E71" s="288"/>
      <c r="F71" s="288"/>
      <c r="G71" s="288"/>
      <c r="H71" s="288"/>
      <c r="I71" s="289"/>
    </row>
    <row r="72" spans="2:9" s="5" customFormat="1">
      <c r="B72" s="290" t="s">
        <v>42</v>
      </c>
      <c r="C72" s="291"/>
      <c r="D72" s="291"/>
      <c r="E72" s="291"/>
      <c r="F72" s="291"/>
      <c r="G72" s="291"/>
      <c r="H72" s="291"/>
      <c r="I72" s="292"/>
    </row>
    <row r="73" spans="2:9">
      <c r="B73" s="283" t="s">
        <v>0</v>
      </c>
      <c r="C73" s="284"/>
      <c r="D73" s="285"/>
      <c r="E73" s="285"/>
      <c r="F73" s="285"/>
      <c r="G73" s="285"/>
      <c r="H73" s="285"/>
      <c r="I73" s="286"/>
    </row>
    <row r="74" spans="2:9" s="5" customFormat="1" ht="4.5" customHeight="1" thickBot="1">
      <c r="B74" s="20"/>
      <c r="C74" s="63"/>
      <c r="D74" s="48"/>
      <c r="E74" s="21"/>
      <c r="F74" s="57"/>
      <c r="G74" s="36"/>
      <c r="H74" s="36"/>
      <c r="I74" s="37"/>
    </row>
  </sheetData>
  <sheetProtection password="864B" sheet="1" objects="1" scenarios="1" formatCells="0" formatColumns="0" formatRows="0"/>
  <mergeCells count="133">
    <mergeCell ref="E35:E36"/>
    <mergeCell ref="F35:F36"/>
    <mergeCell ref="G35:G36"/>
    <mergeCell ref="H35:H36"/>
    <mergeCell ref="D57:D58"/>
    <mergeCell ref="E57:E58"/>
    <mergeCell ref="F57:F58"/>
    <mergeCell ref="B37:I37"/>
    <mergeCell ref="B38:I38"/>
    <mergeCell ref="I35:I36"/>
    <mergeCell ref="G57:I57"/>
    <mergeCell ref="B53:I53"/>
    <mergeCell ref="B54:I54"/>
    <mergeCell ref="B55:I55"/>
    <mergeCell ref="B56:I56"/>
    <mergeCell ref="B57:C58"/>
    <mergeCell ref="B51:B52"/>
    <mergeCell ref="D51:D52"/>
    <mergeCell ref="D41:D42"/>
    <mergeCell ref="B43:B44"/>
    <mergeCell ref="D43:D44"/>
    <mergeCell ref="B45:B46"/>
    <mergeCell ref="D45:D46"/>
    <mergeCell ref="B47:B48"/>
    <mergeCell ref="B73:I73"/>
    <mergeCell ref="B71:I71"/>
    <mergeCell ref="B72:I72"/>
    <mergeCell ref="D67:D68"/>
    <mergeCell ref="E67:E68"/>
    <mergeCell ref="F67:F68"/>
    <mergeCell ref="G67:G68"/>
    <mergeCell ref="H67:H68"/>
    <mergeCell ref="I67:I68"/>
    <mergeCell ref="H69:H70"/>
    <mergeCell ref="I69:I70"/>
    <mergeCell ref="G69:G70"/>
    <mergeCell ref="F69:F70"/>
    <mergeCell ref="E69:E70"/>
    <mergeCell ref="D69:D70"/>
    <mergeCell ref="B67:B68"/>
    <mergeCell ref="B69:B70"/>
    <mergeCell ref="B11:I11"/>
    <mergeCell ref="B12:I12"/>
    <mergeCell ref="B13:I13"/>
    <mergeCell ref="B14:I14"/>
    <mergeCell ref="B15:I15"/>
    <mergeCell ref="I25:I26"/>
    <mergeCell ref="B16:I16"/>
    <mergeCell ref="B17:I17"/>
    <mergeCell ref="B18:I18"/>
    <mergeCell ref="D19:D20"/>
    <mergeCell ref="E19:E20"/>
    <mergeCell ref="F19:F20"/>
    <mergeCell ref="G19:I19"/>
    <mergeCell ref="B19:C20"/>
    <mergeCell ref="B23:B24"/>
    <mergeCell ref="B25:B26"/>
    <mergeCell ref="B2:I2"/>
    <mergeCell ref="B4:I4"/>
    <mergeCell ref="B9:I9"/>
    <mergeCell ref="B10:I10"/>
    <mergeCell ref="B7:I7"/>
    <mergeCell ref="B3:I3"/>
    <mergeCell ref="B8:I8"/>
    <mergeCell ref="B6:I6"/>
    <mergeCell ref="B5:I5"/>
    <mergeCell ref="D33:D34"/>
    <mergeCell ref="E33:E34"/>
    <mergeCell ref="F33:F34"/>
    <mergeCell ref="G33:G34"/>
    <mergeCell ref="H33:H34"/>
    <mergeCell ref="I33:I34"/>
    <mergeCell ref="D31:D32"/>
    <mergeCell ref="E31:E32"/>
    <mergeCell ref="F31:F32"/>
    <mergeCell ref="G31:G32"/>
    <mergeCell ref="H31:H32"/>
    <mergeCell ref="I31:I32"/>
    <mergeCell ref="F29:F30"/>
    <mergeCell ref="G29:G30"/>
    <mergeCell ref="H29:H30"/>
    <mergeCell ref="I29:I30"/>
    <mergeCell ref="D27:D28"/>
    <mergeCell ref="E27:E28"/>
    <mergeCell ref="F27:F28"/>
    <mergeCell ref="G27:G28"/>
    <mergeCell ref="H27:H28"/>
    <mergeCell ref="I27:I28"/>
    <mergeCell ref="D29:D30"/>
    <mergeCell ref="E29:E30"/>
    <mergeCell ref="B27:B28"/>
    <mergeCell ref="B29:B30"/>
    <mergeCell ref="B31:B32"/>
    <mergeCell ref="B33:B34"/>
    <mergeCell ref="B35:B36"/>
    <mergeCell ref="B49:B50"/>
    <mergeCell ref="B21:I21"/>
    <mergeCell ref="D23:D24"/>
    <mergeCell ref="E23:E24"/>
    <mergeCell ref="F23:F24"/>
    <mergeCell ref="G23:G24"/>
    <mergeCell ref="H23:H24"/>
    <mergeCell ref="G25:G26"/>
    <mergeCell ref="H25:H26"/>
    <mergeCell ref="I23:I24"/>
    <mergeCell ref="D25:D26"/>
    <mergeCell ref="E25:E26"/>
    <mergeCell ref="F25:F26"/>
    <mergeCell ref="B22:I22"/>
    <mergeCell ref="D35:D36"/>
    <mergeCell ref="D49:D50"/>
    <mergeCell ref="B39:B40"/>
    <mergeCell ref="D39:D40"/>
    <mergeCell ref="B41:B42"/>
    <mergeCell ref="D47:D48"/>
    <mergeCell ref="B61:B62"/>
    <mergeCell ref="B65:I65"/>
    <mergeCell ref="B66:I66"/>
    <mergeCell ref="D61:D62"/>
    <mergeCell ref="D63:D64"/>
    <mergeCell ref="E61:E62"/>
    <mergeCell ref="F61:F62"/>
    <mergeCell ref="G61:G62"/>
    <mergeCell ref="H61:H62"/>
    <mergeCell ref="I61:I62"/>
    <mergeCell ref="I63:I64"/>
    <mergeCell ref="H63:H64"/>
    <mergeCell ref="G63:G64"/>
    <mergeCell ref="F63:F64"/>
    <mergeCell ref="E63:E64"/>
    <mergeCell ref="B63:B64"/>
    <mergeCell ref="B59:I59"/>
    <mergeCell ref="B60:I60"/>
  </mergeCells>
  <hyperlinks>
    <hyperlink ref="B73" r:id="rId1"/>
    <hyperlink ref="B5" r:id="rId2"/>
  </hyperlinks>
  <pageMargins left="0.27559055118110237" right="0.15748031496062992" top="0.19685039370078741" bottom="0.19685039370078741" header="0" footer="0"/>
  <pageSetup paperSize="9" scale="85" orientation="portrait" horizontalDpi="4294967292" verticalDpi="4294967292" r:id="rId3"/>
  <drawing r:id="rId4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3"/>
  <dimension ref="B1:L160"/>
  <sheetViews>
    <sheetView workbookViewId="0"/>
  </sheetViews>
  <sheetFormatPr defaultColWidth="8.85546875" defaultRowHeight="12.75"/>
  <cols>
    <col min="1" max="1" width="2.7109375" style="6" customWidth="1"/>
    <col min="2" max="2" width="24.28515625" style="9" customWidth="1"/>
    <col min="3" max="3" width="30.7109375" style="9" customWidth="1"/>
    <col min="4" max="4" width="13" style="47" customWidth="1"/>
    <col min="5" max="5" width="9.42578125" style="8" customWidth="1"/>
    <col min="6" max="6" width="14.85546875" style="58" customWidth="1"/>
    <col min="7" max="7" width="7.7109375" style="45" customWidth="1"/>
    <col min="8" max="8" width="9.28515625" style="45" customWidth="1"/>
    <col min="9" max="9" width="7.7109375" style="45" customWidth="1"/>
    <col min="10" max="16384" width="8.85546875" style="6"/>
  </cols>
  <sheetData>
    <row r="1" spans="2:12" s="5" customFormat="1" ht="6.75" customHeight="1" thickBot="1">
      <c r="B1" s="10"/>
      <c r="C1" s="10"/>
      <c r="D1" s="47"/>
      <c r="E1" s="11"/>
      <c r="F1" s="49"/>
      <c r="G1" s="29"/>
      <c r="H1" s="29"/>
      <c r="I1" s="29"/>
    </row>
    <row r="2" spans="2:12" s="2" customFormat="1" ht="6" customHeight="1">
      <c r="B2" s="242"/>
      <c r="C2" s="243"/>
      <c r="D2" s="243"/>
      <c r="E2" s="243"/>
      <c r="F2" s="243"/>
      <c r="G2" s="243"/>
      <c r="H2" s="243"/>
      <c r="I2" s="244"/>
    </row>
    <row r="3" spans="2:12" s="2" customFormat="1">
      <c r="B3" s="254">
        <v>42625</v>
      </c>
      <c r="C3" s="255"/>
      <c r="D3" s="255"/>
      <c r="E3" s="255"/>
      <c r="F3" s="255"/>
      <c r="G3" s="255"/>
      <c r="H3" s="255"/>
      <c r="I3" s="256"/>
    </row>
    <row r="4" spans="2:12" s="2" customFormat="1" ht="4.5" customHeight="1">
      <c r="B4" s="245" t="s">
        <v>46</v>
      </c>
      <c r="C4" s="246"/>
      <c r="D4" s="246"/>
      <c r="E4" s="246"/>
      <c r="F4" s="246"/>
      <c r="G4" s="246"/>
      <c r="H4" s="246"/>
      <c r="I4" s="247"/>
    </row>
    <row r="5" spans="2:12" s="2" customFormat="1">
      <c r="B5" s="257" t="s">
        <v>0</v>
      </c>
      <c r="C5" s="258"/>
      <c r="D5" s="258"/>
      <c r="E5" s="258"/>
      <c r="F5" s="258"/>
      <c r="G5" s="258"/>
      <c r="H5" s="258"/>
      <c r="I5" s="259"/>
    </row>
    <row r="6" spans="2:12" s="2" customFormat="1">
      <c r="B6" s="245" t="s">
        <v>208</v>
      </c>
      <c r="C6" s="246"/>
      <c r="D6" s="246"/>
      <c r="E6" s="246"/>
      <c r="F6" s="246"/>
      <c r="G6" s="246"/>
      <c r="H6" s="246"/>
      <c r="I6" s="247"/>
    </row>
    <row r="7" spans="2:12" s="2" customFormat="1">
      <c r="B7" s="248" t="s">
        <v>138</v>
      </c>
      <c r="C7" s="249"/>
      <c r="D7" s="249"/>
      <c r="E7" s="249"/>
      <c r="F7" s="249"/>
      <c r="G7" s="249"/>
      <c r="H7" s="249"/>
      <c r="I7" s="250"/>
    </row>
    <row r="8" spans="2:12" s="2" customFormat="1">
      <c r="B8" s="248" t="s">
        <v>139</v>
      </c>
      <c r="C8" s="249"/>
      <c r="D8" s="249"/>
      <c r="E8" s="249"/>
      <c r="F8" s="249"/>
      <c r="G8" s="249"/>
      <c r="H8" s="249"/>
      <c r="I8" s="250"/>
    </row>
    <row r="9" spans="2:12" s="2" customFormat="1" ht="7.5" customHeight="1">
      <c r="B9" s="248" t="s">
        <v>46</v>
      </c>
      <c r="C9" s="249"/>
      <c r="D9" s="249"/>
      <c r="E9" s="249"/>
      <c r="F9" s="249"/>
      <c r="G9" s="249"/>
      <c r="H9" s="249"/>
      <c r="I9" s="250"/>
    </row>
    <row r="10" spans="2:12" s="1" customFormat="1" ht="15.75">
      <c r="B10" s="251" t="s">
        <v>207</v>
      </c>
      <c r="C10" s="252"/>
      <c r="D10" s="252"/>
      <c r="E10" s="252"/>
      <c r="F10" s="252"/>
      <c r="G10" s="252"/>
      <c r="H10" s="252"/>
      <c r="I10" s="253"/>
      <c r="L10" s="44"/>
    </row>
    <row r="11" spans="2:12" s="1" customFormat="1" ht="15">
      <c r="B11" s="260" t="s">
        <v>140</v>
      </c>
      <c r="C11" s="261"/>
      <c r="D11" s="261"/>
      <c r="E11" s="261"/>
      <c r="F11" s="261"/>
      <c r="G11" s="261"/>
      <c r="H11" s="261"/>
      <c r="I11" s="262"/>
    </row>
    <row r="12" spans="2:12" s="1" customFormat="1" ht="15">
      <c r="B12" s="263" t="s">
        <v>141</v>
      </c>
      <c r="C12" s="264"/>
      <c r="D12" s="264"/>
      <c r="E12" s="264"/>
      <c r="F12" s="264"/>
      <c r="G12" s="264"/>
      <c r="H12" s="264"/>
      <c r="I12" s="265"/>
    </row>
    <row r="13" spans="2:12" s="2" customFormat="1">
      <c r="B13" s="263" t="s">
        <v>142</v>
      </c>
      <c r="C13" s="264"/>
      <c r="D13" s="264"/>
      <c r="E13" s="264"/>
      <c r="F13" s="264"/>
      <c r="G13" s="264"/>
      <c r="H13" s="264"/>
      <c r="I13" s="265"/>
    </row>
    <row r="14" spans="2:12" s="2" customFormat="1" ht="6" customHeight="1">
      <c r="B14" s="266"/>
      <c r="C14" s="267"/>
      <c r="D14" s="267"/>
      <c r="E14" s="267"/>
      <c r="F14" s="267"/>
      <c r="G14" s="267"/>
      <c r="H14" s="267"/>
      <c r="I14" s="268"/>
    </row>
    <row r="15" spans="2:12" s="2" customFormat="1">
      <c r="B15" s="269" t="s">
        <v>415</v>
      </c>
      <c r="C15" s="270"/>
      <c r="D15" s="270"/>
      <c r="E15" s="270"/>
      <c r="F15" s="270"/>
      <c r="G15" s="270"/>
      <c r="H15" s="270"/>
      <c r="I15" s="271"/>
    </row>
    <row r="16" spans="2:12" s="2" customFormat="1" ht="3.75" customHeight="1">
      <c r="B16" s="266"/>
      <c r="C16" s="267"/>
      <c r="D16" s="267"/>
      <c r="E16" s="267"/>
      <c r="F16" s="267"/>
      <c r="G16" s="267"/>
      <c r="H16" s="267"/>
      <c r="I16" s="268"/>
    </row>
    <row r="17" spans="2:9" s="2" customFormat="1" ht="113.25" customHeight="1">
      <c r="B17" s="266"/>
      <c r="C17" s="267"/>
      <c r="D17" s="267"/>
      <c r="E17" s="267"/>
      <c r="F17" s="267"/>
      <c r="G17" s="267"/>
      <c r="H17" s="267"/>
      <c r="I17" s="268"/>
    </row>
    <row r="18" spans="2:9" s="2" customFormat="1" ht="5.25" customHeight="1" thickBot="1">
      <c r="B18" s="272"/>
      <c r="C18" s="273"/>
      <c r="D18" s="273"/>
      <c r="E18" s="273"/>
      <c r="F18" s="273"/>
      <c r="G18" s="273"/>
      <c r="H18" s="273"/>
      <c r="I18" s="274"/>
    </row>
    <row r="19" spans="2:9" s="3" customFormat="1" ht="12.75" customHeight="1">
      <c r="B19" s="279" t="s">
        <v>517</v>
      </c>
      <c r="C19" s="280"/>
      <c r="D19" s="275" t="s">
        <v>522</v>
      </c>
      <c r="E19" s="275" t="s">
        <v>519</v>
      </c>
      <c r="F19" s="275" t="s">
        <v>520</v>
      </c>
      <c r="G19" s="277" t="s">
        <v>521</v>
      </c>
      <c r="H19" s="277"/>
      <c r="I19" s="278"/>
    </row>
    <row r="20" spans="2:9" s="3" customFormat="1" ht="23.25" thickBot="1">
      <c r="B20" s="281"/>
      <c r="C20" s="282"/>
      <c r="D20" s="276"/>
      <c r="E20" s="276"/>
      <c r="F20" s="276"/>
      <c r="G20" s="30" t="s">
        <v>47</v>
      </c>
      <c r="H20" s="30" t="s">
        <v>48</v>
      </c>
      <c r="I20" s="31" t="s">
        <v>43</v>
      </c>
    </row>
    <row r="21" spans="2:9" s="7" customFormat="1" ht="13.5" thickBot="1">
      <c r="B21" s="294" t="s">
        <v>6</v>
      </c>
      <c r="C21" s="295"/>
      <c r="D21" s="296"/>
      <c r="E21" s="296"/>
      <c r="F21" s="296"/>
      <c r="G21" s="296"/>
      <c r="H21" s="296"/>
      <c r="I21" s="297"/>
    </row>
    <row r="22" spans="2:9" s="4" customFormat="1" ht="93.95" customHeight="1">
      <c r="B22" s="75"/>
      <c r="C22" s="68" t="s">
        <v>252</v>
      </c>
      <c r="D22" s="210" t="s">
        <v>414</v>
      </c>
      <c r="E22" s="221" t="s">
        <v>74</v>
      </c>
      <c r="F22" s="210" t="s">
        <v>44</v>
      </c>
      <c r="G22" s="234">
        <f t="shared" ref="G22:G93" si="0">H22-H22*9%</f>
        <v>157.43</v>
      </c>
      <c r="H22" s="236">
        <v>173</v>
      </c>
      <c r="I22" s="238">
        <f t="shared" ref="I22:I93" si="1">H22+H22*30%</f>
        <v>224.9</v>
      </c>
    </row>
    <row r="23" spans="2:9" s="4" customFormat="1" ht="93.95" customHeight="1" thickBot="1">
      <c r="B23" s="76"/>
      <c r="C23" s="66" t="s">
        <v>253</v>
      </c>
      <c r="D23" s="211"/>
      <c r="E23" s="222"/>
      <c r="F23" s="211"/>
      <c r="G23" s="235"/>
      <c r="H23" s="237"/>
      <c r="I23" s="239"/>
    </row>
    <row r="24" spans="2:9" s="4" customFormat="1" ht="93.95" customHeight="1">
      <c r="B24" s="75"/>
      <c r="C24" s="68" t="s">
        <v>252</v>
      </c>
      <c r="D24" s="210" t="s">
        <v>134</v>
      </c>
      <c r="E24" s="221" t="s">
        <v>74</v>
      </c>
      <c r="F24" s="210" t="s">
        <v>44</v>
      </c>
      <c r="G24" s="234">
        <f>H24-H24*9%</f>
        <v>167.44</v>
      </c>
      <c r="H24" s="236">
        <v>184</v>
      </c>
      <c r="I24" s="238">
        <f>H24+H24*30%</f>
        <v>239.2</v>
      </c>
    </row>
    <row r="25" spans="2:9" s="4" customFormat="1" ht="93.95" customHeight="1" thickBot="1">
      <c r="B25" s="76"/>
      <c r="C25" s="66" t="s">
        <v>253</v>
      </c>
      <c r="D25" s="211"/>
      <c r="E25" s="222"/>
      <c r="F25" s="211"/>
      <c r="G25" s="235"/>
      <c r="H25" s="237"/>
      <c r="I25" s="239"/>
    </row>
    <row r="26" spans="2:9" s="4" customFormat="1" ht="93.95" customHeight="1">
      <c r="B26" s="77"/>
      <c r="C26" s="65" t="s">
        <v>255</v>
      </c>
      <c r="D26" s="210" t="s">
        <v>136</v>
      </c>
      <c r="E26" s="221" t="s">
        <v>75</v>
      </c>
      <c r="F26" s="210" t="s">
        <v>44</v>
      </c>
      <c r="G26" s="234">
        <f>H26-H26*9%</f>
        <v>167.44</v>
      </c>
      <c r="H26" s="236">
        <v>184</v>
      </c>
      <c r="I26" s="238">
        <f>H26+H26*30%</f>
        <v>239.2</v>
      </c>
    </row>
    <row r="27" spans="2:9" s="4" customFormat="1" ht="93.95" customHeight="1" thickBot="1">
      <c r="B27" s="76"/>
      <c r="C27" s="66" t="s">
        <v>254</v>
      </c>
      <c r="D27" s="211"/>
      <c r="E27" s="222"/>
      <c r="F27" s="211"/>
      <c r="G27" s="235"/>
      <c r="H27" s="237"/>
      <c r="I27" s="239"/>
    </row>
    <row r="28" spans="2:9" s="4" customFormat="1" ht="93.95" customHeight="1">
      <c r="B28" s="77"/>
      <c r="C28" s="65" t="s">
        <v>256</v>
      </c>
      <c r="D28" s="210" t="s">
        <v>137</v>
      </c>
      <c r="E28" s="221" t="s">
        <v>76</v>
      </c>
      <c r="F28" s="210" t="s">
        <v>45</v>
      </c>
      <c r="G28" s="234">
        <f>H28-H28*9%</f>
        <v>216.58</v>
      </c>
      <c r="H28" s="236">
        <v>238</v>
      </c>
      <c r="I28" s="238">
        <f>H28+H28*30%</f>
        <v>309.39999999999998</v>
      </c>
    </row>
    <row r="29" spans="2:9" s="4" customFormat="1" ht="93.95" customHeight="1" thickBot="1">
      <c r="B29" s="76"/>
      <c r="C29" s="66" t="s">
        <v>257</v>
      </c>
      <c r="D29" s="211"/>
      <c r="E29" s="222"/>
      <c r="F29" s="211"/>
      <c r="G29" s="235"/>
      <c r="H29" s="237"/>
      <c r="I29" s="239"/>
    </row>
    <row r="30" spans="2:9" s="4" customFormat="1" ht="13.5" thickBot="1">
      <c r="B30" s="294" t="s">
        <v>77</v>
      </c>
      <c r="C30" s="295"/>
      <c r="D30" s="296"/>
      <c r="E30" s="296"/>
      <c r="F30" s="296"/>
      <c r="G30" s="296"/>
      <c r="H30" s="296"/>
      <c r="I30" s="297"/>
    </row>
    <row r="31" spans="2:9" s="4" customFormat="1" ht="93.95" customHeight="1">
      <c r="B31" s="75"/>
      <c r="C31" s="68" t="s">
        <v>143</v>
      </c>
      <c r="D31" s="210" t="s">
        <v>135</v>
      </c>
      <c r="E31" s="221" t="s">
        <v>78</v>
      </c>
      <c r="F31" s="210" t="s">
        <v>44</v>
      </c>
      <c r="G31" s="234">
        <f t="shared" si="0"/>
        <v>118.3</v>
      </c>
      <c r="H31" s="236">
        <v>130</v>
      </c>
      <c r="I31" s="238">
        <f t="shared" si="1"/>
        <v>169</v>
      </c>
    </row>
    <row r="32" spans="2:9" s="4" customFormat="1" ht="93.95" customHeight="1" thickBot="1">
      <c r="B32" s="76"/>
      <c r="C32" s="66" t="s">
        <v>359</v>
      </c>
      <c r="D32" s="211"/>
      <c r="E32" s="222"/>
      <c r="F32" s="211"/>
      <c r="G32" s="235"/>
      <c r="H32" s="237"/>
      <c r="I32" s="239"/>
    </row>
    <row r="33" spans="2:9" s="4" customFormat="1" ht="93.95" customHeight="1">
      <c r="B33" s="77"/>
      <c r="C33" s="65" t="s">
        <v>259</v>
      </c>
      <c r="D33" s="210" t="s">
        <v>135</v>
      </c>
      <c r="E33" s="221" t="s">
        <v>79</v>
      </c>
      <c r="F33" s="210" t="s">
        <v>44</v>
      </c>
      <c r="G33" s="234">
        <f>H33-H33*9%</f>
        <v>122.85</v>
      </c>
      <c r="H33" s="236">
        <v>135</v>
      </c>
      <c r="I33" s="238">
        <f>H33+H33*30%</f>
        <v>175.5</v>
      </c>
    </row>
    <row r="34" spans="2:9" s="4" customFormat="1" ht="93.95" customHeight="1" thickBot="1">
      <c r="B34" s="76"/>
      <c r="C34" s="66" t="s">
        <v>258</v>
      </c>
      <c r="D34" s="211"/>
      <c r="E34" s="222"/>
      <c r="F34" s="211"/>
      <c r="G34" s="235"/>
      <c r="H34" s="237"/>
      <c r="I34" s="239"/>
    </row>
    <row r="35" spans="2:9" s="4" customFormat="1" ht="93.95" customHeight="1">
      <c r="B35" s="77"/>
      <c r="C35" s="65" t="s">
        <v>299</v>
      </c>
      <c r="D35" s="210" t="s">
        <v>136</v>
      </c>
      <c r="E35" s="221" t="s">
        <v>80</v>
      </c>
      <c r="F35" s="210" t="s">
        <v>44</v>
      </c>
      <c r="G35" s="234">
        <f>H35-H35*9%</f>
        <v>132.86000000000001</v>
      </c>
      <c r="H35" s="236">
        <v>146</v>
      </c>
      <c r="I35" s="238">
        <f>H35+H35*30%</f>
        <v>189.8</v>
      </c>
    </row>
    <row r="36" spans="2:9" s="4" customFormat="1" ht="93.95" customHeight="1" thickBot="1">
      <c r="B36" s="76"/>
      <c r="C36" s="66" t="s">
        <v>360</v>
      </c>
      <c r="D36" s="211"/>
      <c r="E36" s="222"/>
      <c r="F36" s="211"/>
      <c r="G36" s="235"/>
      <c r="H36" s="237"/>
      <c r="I36" s="239"/>
    </row>
    <row r="37" spans="2:9" s="4" customFormat="1" ht="93.95" customHeight="1">
      <c r="B37" s="77"/>
      <c r="C37" s="65" t="s">
        <v>300</v>
      </c>
      <c r="D37" s="210" t="s">
        <v>136</v>
      </c>
      <c r="E37" s="221" t="s">
        <v>81</v>
      </c>
      <c r="F37" s="210" t="s">
        <v>44</v>
      </c>
      <c r="G37" s="234">
        <f>H37-H37*9%</f>
        <v>137.41</v>
      </c>
      <c r="H37" s="236">
        <v>151</v>
      </c>
      <c r="I37" s="238">
        <f>H37+H37*30%</f>
        <v>196.3</v>
      </c>
    </row>
    <row r="38" spans="2:9" s="4" customFormat="1" ht="93.95" customHeight="1" thickBot="1">
      <c r="B38" s="76"/>
      <c r="C38" s="66" t="s">
        <v>303</v>
      </c>
      <c r="D38" s="211"/>
      <c r="E38" s="222"/>
      <c r="F38" s="211"/>
      <c r="G38" s="235"/>
      <c r="H38" s="237"/>
      <c r="I38" s="239"/>
    </row>
    <row r="39" spans="2:9" s="4" customFormat="1" ht="93.95" customHeight="1">
      <c r="B39" s="75"/>
      <c r="C39" s="68" t="s">
        <v>301</v>
      </c>
      <c r="D39" s="210" t="s">
        <v>137</v>
      </c>
      <c r="E39" s="221" t="s">
        <v>82</v>
      </c>
      <c r="F39" s="210" t="s">
        <v>45</v>
      </c>
      <c r="G39" s="234">
        <f>H39-H39*9%</f>
        <v>161.97999999999999</v>
      </c>
      <c r="H39" s="236">
        <v>178</v>
      </c>
      <c r="I39" s="238">
        <f>H39+H39*30%</f>
        <v>231.4</v>
      </c>
    </row>
    <row r="40" spans="2:9" s="4" customFormat="1" ht="93.95" customHeight="1" thickBot="1">
      <c r="B40" s="76"/>
      <c r="C40" s="66" t="s">
        <v>397</v>
      </c>
      <c r="D40" s="211"/>
      <c r="E40" s="222"/>
      <c r="F40" s="211"/>
      <c r="G40" s="235"/>
      <c r="H40" s="237"/>
      <c r="I40" s="239"/>
    </row>
    <row r="41" spans="2:9" s="4" customFormat="1" ht="93.95" customHeight="1">
      <c r="B41" s="77"/>
      <c r="C41" s="65" t="s">
        <v>302</v>
      </c>
      <c r="D41" s="210" t="s">
        <v>137</v>
      </c>
      <c r="E41" s="221" t="s">
        <v>83</v>
      </c>
      <c r="F41" s="210" t="s">
        <v>45</v>
      </c>
      <c r="G41" s="234">
        <f>H41-H41*9%</f>
        <v>171.99</v>
      </c>
      <c r="H41" s="236">
        <v>189</v>
      </c>
      <c r="I41" s="238">
        <f>H41+H41*30%</f>
        <v>245.7</v>
      </c>
    </row>
    <row r="42" spans="2:9" s="4" customFormat="1" ht="93.95" customHeight="1" thickBot="1">
      <c r="B42" s="76"/>
      <c r="C42" s="66" t="s">
        <v>398</v>
      </c>
      <c r="D42" s="211"/>
      <c r="E42" s="222"/>
      <c r="F42" s="211"/>
      <c r="G42" s="235"/>
      <c r="H42" s="237"/>
      <c r="I42" s="239"/>
    </row>
    <row r="43" spans="2:9" s="7" customFormat="1" ht="13.5" thickBot="1">
      <c r="B43" s="304" t="s">
        <v>84</v>
      </c>
      <c r="C43" s="305"/>
      <c r="D43" s="306"/>
      <c r="E43" s="306"/>
      <c r="F43" s="306"/>
      <c r="G43" s="306"/>
      <c r="H43" s="306"/>
      <c r="I43" s="307"/>
    </row>
    <row r="44" spans="2:9" s="4" customFormat="1" ht="93.95" customHeight="1">
      <c r="B44" s="77"/>
      <c r="C44" s="65" t="s">
        <v>308</v>
      </c>
      <c r="D44" s="210" t="s">
        <v>133</v>
      </c>
      <c r="E44" s="221" t="s">
        <v>85</v>
      </c>
      <c r="F44" s="210" t="s">
        <v>44</v>
      </c>
      <c r="G44" s="234">
        <f t="shared" si="0"/>
        <v>192.01</v>
      </c>
      <c r="H44" s="236">
        <v>211</v>
      </c>
      <c r="I44" s="238">
        <f t="shared" si="1"/>
        <v>274.3</v>
      </c>
    </row>
    <row r="45" spans="2:9" s="4" customFormat="1" ht="93.95" customHeight="1" thickBot="1">
      <c r="B45" s="76"/>
      <c r="C45" s="66" t="s">
        <v>307</v>
      </c>
      <c r="D45" s="211"/>
      <c r="E45" s="222"/>
      <c r="F45" s="211"/>
      <c r="G45" s="235"/>
      <c r="H45" s="237"/>
      <c r="I45" s="239"/>
    </row>
    <row r="46" spans="2:9" s="4" customFormat="1" ht="93.95" customHeight="1">
      <c r="B46" s="77"/>
      <c r="C46" s="65" t="s">
        <v>309</v>
      </c>
      <c r="D46" s="210" t="s">
        <v>133</v>
      </c>
      <c r="E46" s="221" t="s">
        <v>86</v>
      </c>
      <c r="F46" s="210" t="s">
        <v>44</v>
      </c>
      <c r="G46" s="234">
        <f>H46-H46*9%</f>
        <v>221.13</v>
      </c>
      <c r="H46" s="236">
        <v>243</v>
      </c>
      <c r="I46" s="238">
        <f>H46+H46*30%</f>
        <v>315.89999999999998</v>
      </c>
    </row>
    <row r="47" spans="2:9" s="4" customFormat="1" ht="93.95" customHeight="1" thickBot="1">
      <c r="B47" s="76"/>
      <c r="C47" s="66" t="s">
        <v>310</v>
      </c>
      <c r="D47" s="211"/>
      <c r="E47" s="222"/>
      <c r="F47" s="211"/>
      <c r="G47" s="235"/>
      <c r="H47" s="237"/>
      <c r="I47" s="239"/>
    </row>
    <row r="48" spans="2:9" s="4" customFormat="1" ht="93.95" customHeight="1">
      <c r="B48" s="77"/>
      <c r="C48" s="65" t="s">
        <v>311</v>
      </c>
      <c r="D48" s="210" t="s">
        <v>133</v>
      </c>
      <c r="E48" s="221" t="s">
        <v>87</v>
      </c>
      <c r="F48" s="210" t="s">
        <v>44</v>
      </c>
      <c r="G48" s="234">
        <f>H48-H48*9%</f>
        <v>241.15</v>
      </c>
      <c r="H48" s="236">
        <v>265</v>
      </c>
      <c r="I48" s="238">
        <f>H48+H48*30%</f>
        <v>344.5</v>
      </c>
    </row>
    <row r="49" spans="2:9" s="4" customFormat="1" ht="93.95" customHeight="1" thickBot="1">
      <c r="B49" s="76"/>
      <c r="C49" s="66" t="s">
        <v>318</v>
      </c>
      <c r="D49" s="211"/>
      <c r="E49" s="222"/>
      <c r="F49" s="211"/>
      <c r="G49" s="235"/>
      <c r="H49" s="237"/>
      <c r="I49" s="239"/>
    </row>
    <row r="50" spans="2:9" s="4" customFormat="1" ht="93.95" customHeight="1">
      <c r="B50" s="77"/>
      <c r="C50" s="65" t="s">
        <v>312</v>
      </c>
      <c r="D50" s="210" t="s">
        <v>136</v>
      </c>
      <c r="E50" s="221" t="s">
        <v>88</v>
      </c>
      <c r="F50" s="210" t="s">
        <v>44</v>
      </c>
      <c r="G50" s="234">
        <f>H50-H50*9%</f>
        <v>211.12</v>
      </c>
      <c r="H50" s="236">
        <v>232</v>
      </c>
      <c r="I50" s="238">
        <f>H50+H50*30%</f>
        <v>301.60000000000002</v>
      </c>
    </row>
    <row r="51" spans="2:9" s="4" customFormat="1" ht="93.95" customHeight="1" thickBot="1">
      <c r="B51" s="76"/>
      <c r="C51" s="66" t="s">
        <v>307</v>
      </c>
      <c r="D51" s="211"/>
      <c r="E51" s="222"/>
      <c r="F51" s="211"/>
      <c r="G51" s="235"/>
      <c r="H51" s="237"/>
      <c r="I51" s="239"/>
    </row>
    <row r="52" spans="2:9" s="4" customFormat="1" ht="93.95" customHeight="1">
      <c r="B52" s="77"/>
      <c r="C52" s="65" t="s">
        <v>313</v>
      </c>
      <c r="D52" s="210" t="s">
        <v>136</v>
      </c>
      <c r="E52" s="221" t="s">
        <v>89</v>
      </c>
      <c r="F52" s="210" t="s">
        <v>44</v>
      </c>
      <c r="G52" s="234">
        <f>H52-H52*9%</f>
        <v>241.15</v>
      </c>
      <c r="H52" s="236">
        <v>265</v>
      </c>
      <c r="I52" s="238">
        <f>H52+H52*30%</f>
        <v>344.5</v>
      </c>
    </row>
    <row r="53" spans="2:9" s="4" customFormat="1" ht="93.95" customHeight="1" thickBot="1">
      <c r="B53" s="76"/>
      <c r="C53" s="66" t="s">
        <v>310</v>
      </c>
      <c r="D53" s="211"/>
      <c r="E53" s="222"/>
      <c r="F53" s="211"/>
      <c r="G53" s="235"/>
      <c r="H53" s="237"/>
      <c r="I53" s="239"/>
    </row>
    <row r="54" spans="2:9" s="4" customFormat="1" ht="93.95" customHeight="1">
      <c r="B54" s="77"/>
      <c r="C54" s="65" t="s">
        <v>314</v>
      </c>
      <c r="D54" s="210" t="s">
        <v>136</v>
      </c>
      <c r="E54" s="221" t="s">
        <v>90</v>
      </c>
      <c r="F54" s="210" t="s">
        <v>44</v>
      </c>
      <c r="G54" s="234">
        <f>H54-H54*9%</f>
        <v>260.26</v>
      </c>
      <c r="H54" s="236">
        <v>286</v>
      </c>
      <c r="I54" s="238">
        <f>H54+H54*30%</f>
        <v>371.8</v>
      </c>
    </row>
    <row r="55" spans="2:9" s="4" customFormat="1" ht="93.95" customHeight="1" thickBot="1">
      <c r="B55" s="76"/>
      <c r="C55" s="66" t="s">
        <v>318</v>
      </c>
      <c r="D55" s="211"/>
      <c r="E55" s="222"/>
      <c r="F55" s="211"/>
      <c r="G55" s="235"/>
      <c r="H55" s="237"/>
      <c r="I55" s="239"/>
    </row>
    <row r="56" spans="2:9" s="4" customFormat="1" ht="93.95" customHeight="1">
      <c r="B56" s="77"/>
      <c r="C56" s="65" t="s">
        <v>315</v>
      </c>
      <c r="D56" s="210" t="s">
        <v>137</v>
      </c>
      <c r="E56" s="221" t="s">
        <v>91</v>
      </c>
      <c r="F56" s="210" t="s">
        <v>45</v>
      </c>
      <c r="G56" s="234">
        <f>H56-H56*9%</f>
        <v>270.27</v>
      </c>
      <c r="H56" s="236">
        <v>297</v>
      </c>
      <c r="I56" s="238">
        <f>H56+H56*30%</f>
        <v>386.1</v>
      </c>
    </row>
    <row r="57" spans="2:9" s="4" customFormat="1" ht="93.95" customHeight="1" thickBot="1">
      <c r="B57" s="76"/>
      <c r="C57" s="66" t="s">
        <v>399</v>
      </c>
      <c r="D57" s="211"/>
      <c r="E57" s="222"/>
      <c r="F57" s="211"/>
      <c r="G57" s="235"/>
      <c r="H57" s="237"/>
      <c r="I57" s="239"/>
    </row>
    <row r="58" spans="2:9" s="4" customFormat="1" ht="93.95" customHeight="1">
      <c r="B58" s="77"/>
      <c r="C58" s="65" t="s">
        <v>316</v>
      </c>
      <c r="D58" s="210" t="s">
        <v>137</v>
      </c>
      <c r="E58" s="221" t="s">
        <v>92</v>
      </c>
      <c r="F58" s="210" t="s">
        <v>45</v>
      </c>
      <c r="G58" s="234">
        <f>H58-H58*9%</f>
        <v>284.83</v>
      </c>
      <c r="H58" s="236">
        <v>313</v>
      </c>
      <c r="I58" s="238">
        <f>H58+H58*30%</f>
        <v>406.9</v>
      </c>
    </row>
    <row r="59" spans="2:9" s="4" customFormat="1" ht="93.95" customHeight="1" thickBot="1">
      <c r="B59" s="76"/>
      <c r="C59" s="66" t="s">
        <v>400</v>
      </c>
      <c r="D59" s="211"/>
      <c r="E59" s="222"/>
      <c r="F59" s="211"/>
      <c r="G59" s="235"/>
      <c r="H59" s="237"/>
      <c r="I59" s="239"/>
    </row>
    <row r="60" spans="2:9" s="4" customFormat="1" ht="93.95" customHeight="1">
      <c r="B60" s="77"/>
      <c r="C60" s="65" t="s">
        <v>317</v>
      </c>
      <c r="D60" s="210" t="s">
        <v>137</v>
      </c>
      <c r="E60" s="221" t="s">
        <v>93</v>
      </c>
      <c r="F60" s="210" t="s">
        <v>45</v>
      </c>
      <c r="G60" s="234">
        <f>H60-H60*9%</f>
        <v>304.85000000000002</v>
      </c>
      <c r="H60" s="236">
        <v>335</v>
      </c>
      <c r="I60" s="238">
        <f>H60+H60*30%</f>
        <v>435.5</v>
      </c>
    </row>
    <row r="61" spans="2:9" s="4" customFormat="1" ht="93.95" customHeight="1" thickBot="1">
      <c r="B61" s="76"/>
      <c r="C61" s="66" t="s">
        <v>401</v>
      </c>
      <c r="D61" s="211"/>
      <c r="E61" s="222"/>
      <c r="F61" s="211"/>
      <c r="G61" s="235"/>
      <c r="H61" s="237"/>
      <c r="I61" s="239"/>
    </row>
    <row r="62" spans="2:9" s="4" customFormat="1" ht="93.95" customHeight="1">
      <c r="B62" s="77"/>
      <c r="C62" s="65" t="s">
        <v>319</v>
      </c>
      <c r="D62" s="210" t="s">
        <v>133</v>
      </c>
      <c r="E62" s="221" t="s">
        <v>94</v>
      </c>
      <c r="F62" s="210" t="s">
        <v>70</v>
      </c>
      <c r="G62" s="234">
        <f>H62-H62*9%</f>
        <v>284.83</v>
      </c>
      <c r="H62" s="236">
        <v>313</v>
      </c>
      <c r="I62" s="238">
        <f>H62+H62*30%</f>
        <v>406.9</v>
      </c>
    </row>
    <row r="63" spans="2:9" s="4" customFormat="1" ht="93.95" customHeight="1" thickBot="1">
      <c r="B63" s="76"/>
      <c r="C63" s="66" t="s">
        <v>318</v>
      </c>
      <c r="D63" s="211"/>
      <c r="E63" s="222"/>
      <c r="F63" s="211"/>
      <c r="G63" s="235"/>
      <c r="H63" s="237"/>
      <c r="I63" s="239"/>
    </row>
    <row r="64" spans="2:9" s="4" customFormat="1" ht="93.95" customHeight="1">
      <c r="B64" s="77"/>
      <c r="C64" s="65" t="s">
        <v>463</v>
      </c>
      <c r="D64" s="210" t="s">
        <v>136</v>
      </c>
      <c r="E64" s="221" t="s">
        <v>95</v>
      </c>
      <c r="F64" s="210" t="s">
        <v>70</v>
      </c>
      <c r="G64" s="234">
        <f>H64-H64*9%</f>
        <v>260.26</v>
      </c>
      <c r="H64" s="236">
        <v>286</v>
      </c>
      <c r="I64" s="238">
        <f>H64+H64*30%</f>
        <v>371.8</v>
      </c>
    </row>
    <row r="65" spans="2:9" s="4" customFormat="1" ht="93.95" customHeight="1" thickBot="1">
      <c r="B65" s="76"/>
      <c r="C65" s="66" t="s">
        <v>307</v>
      </c>
      <c r="D65" s="211"/>
      <c r="E65" s="222"/>
      <c r="F65" s="211"/>
      <c r="G65" s="235"/>
      <c r="H65" s="237"/>
      <c r="I65" s="239"/>
    </row>
    <row r="66" spans="2:9" s="4" customFormat="1" ht="93.95" customHeight="1">
      <c r="B66" s="77"/>
      <c r="C66" s="65" t="s">
        <v>462</v>
      </c>
      <c r="D66" s="210" t="s">
        <v>136</v>
      </c>
      <c r="E66" s="221" t="s">
        <v>96</v>
      </c>
      <c r="F66" s="210" t="s">
        <v>70</v>
      </c>
      <c r="G66" s="234">
        <f>H66-H66*9%</f>
        <v>290.29000000000002</v>
      </c>
      <c r="H66" s="236">
        <v>319</v>
      </c>
      <c r="I66" s="238">
        <f>H66+H66*30%</f>
        <v>414.7</v>
      </c>
    </row>
    <row r="67" spans="2:9" s="4" customFormat="1" ht="93.95" customHeight="1" thickBot="1">
      <c r="B67" s="76"/>
      <c r="C67" s="66" t="s">
        <v>310</v>
      </c>
      <c r="D67" s="211"/>
      <c r="E67" s="222"/>
      <c r="F67" s="211"/>
      <c r="G67" s="235"/>
      <c r="H67" s="237"/>
      <c r="I67" s="239"/>
    </row>
    <row r="68" spans="2:9" s="4" customFormat="1" ht="93.95" customHeight="1">
      <c r="B68" s="77"/>
      <c r="C68" s="65" t="s">
        <v>464</v>
      </c>
      <c r="D68" s="210" t="s">
        <v>136</v>
      </c>
      <c r="E68" s="221" t="s">
        <v>97</v>
      </c>
      <c r="F68" s="210" t="s">
        <v>70</v>
      </c>
      <c r="G68" s="323">
        <f>H68-H68*9%</f>
        <v>309.39999999999998</v>
      </c>
      <c r="H68" s="236">
        <v>340</v>
      </c>
      <c r="I68" s="325">
        <f>H68+H68*30%</f>
        <v>442</v>
      </c>
    </row>
    <row r="69" spans="2:9" s="4" customFormat="1" ht="93.95" customHeight="1" thickBot="1">
      <c r="B69" s="76"/>
      <c r="C69" s="66" t="s">
        <v>318</v>
      </c>
      <c r="D69" s="211"/>
      <c r="E69" s="222"/>
      <c r="F69" s="211"/>
      <c r="G69" s="324"/>
      <c r="H69" s="237"/>
      <c r="I69" s="326"/>
    </row>
    <row r="70" spans="2:9" s="4" customFormat="1" ht="13.5" thickBot="1">
      <c r="B70" s="304" t="s">
        <v>321</v>
      </c>
      <c r="C70" s="305"/>
      <c r="D70" s="306"/>
      <c r="E70" s="306"/>
      <c r="F70" s="306"/>
      <c r="G70" s="306"/>
      <c r="H70" s="306"/>
      <c r="I70" s="307"/>
    </row>
    <row r="71" spans="2:9" s="4" customFormat="1" ht="93.95" customHeight="1">
      <c r="B71" s="77"/>
      <c r="C71" s="65" t="s">
        <v>321</v>
      </c>
      <c r="D71" s="210" t="s">
        <v>135</v>
      </c>
      <c r="E71" s="221" t="s">
        <v>98</v>
      </c>
      <c r="F71" s="210" t="s">
        <v>44</v>
      </c>
      <c r="G71" s="234">
        <f t="shared" si="0"/>
        <v>250.25</v>
      </c>
      <c r="H71" s="236">
        <v>275</v>
      </c>
      <c r="I71" s="238">
        <f t="shared" si="1"/>
        <v>357.5</v>
      </c>
    </row>
    <row r="72" spans="2:9" s="4" customFormat="1" ht="93.95" customHeight="1" thickBot="1">
      <c r="B72" s="76"/>
      <c r="C72" s="66" t="s">
        <v>320</v>
      </c>
      <c r="D72" s="211"/>
      <c r="E72" s="222"/>
      <c r="F72" s="211"/>
      <c r="G72" s="235"/>
      <c r="H72" s="237"/>
      <c r="I72" s="239"/>
    </row>
    <row r="73" spans="2:9" s="4" customFormat="1" ht="93.95" customHeight="1">
      <c r="B73" s="77"/>
      <c r="C73" s="65" t="s">
        <v>322</v>
      </c>
      <c r="D73" s="210" t="s">
        <v>136</v>
      </c>
      <c r="E73" s="221" t="s">
        <v>99</v>
      </c>
      <c r="F73" s="210" t="s">
        <v>44</v>
      </c>
      <c r="G73" s="234">
        <f>H73-H73*9%</f>
        <v>274.82</v>
      </c>
      <c r="H73" s="236">
        <v>302</v>
      </c>
      <c r="I73" s="238">
        <f>H73+H73*30%</f>
        <v>392.6</v>
      </c>
    </row>
    <row r="74" spans="2:9" s="4" customFormat="1" ht="93.95" customHeight="1" thickBot="1">
      <c r="B74" s="76"/>
      <c r="C74" s="66" t="s">
        <v>320</v>
      </c>
      <c r="D74" s="211"/>
      <c r="E74" s="222"/>
      <c r="F74" s="211"/>
      <c r="G74" s="235"/>
      <c r="H74" s="237"/>
      <c r="I74" s="239"/>
    </row>
    <row r="75" spans="2:9" s="4" customFormat="1" ht="93.95" customHeight="1">
      <c r="B75" s="77"/>
      <c r="C75" s="65" t="s">
        <v>323</v>
      </c>
      <c r="D75" s="210" t="s">
        <v>137</v>
      </c>
      <c r="E75" s="221" t="s">
        <v>100</v>
      </c>
      <c r="F75" s="210" t="s">
        <v>45</v>
      </c>
      <c r="G75" s="234">
        <f t="shared" si="0"/>
        <v>319.41000000000003</v>
      </c>
      <c r="H75" s="236">
        <v>351</v>
      </c>
      <c r="I75" s="238">
        <f t="shared" si="1"/>
        <v>456.3</v>
      </c>
    </row>
    <row r="76" spans="2:9" s="4" customFormat="1" ht="93.95" customHeight="1" thickBot="1">
      <c r="B76" s="76"/>
      <c r="C76" s="66" t="s">
        <v>402</v>
      </c>
      <c r="D76" s="211"/>
      <c r="E76" s="222"/>
      <c r="F76" s="211"/>
      <c r="G76" s="235"/>
      <c r="H76" s="237"/>
      <c r="I76" s="239"/>
    </row>
    <row r="77" spans="2:9" s="4" customFormat="1" ht="93.95" customHeight="1">
      <c r="B77" s="77"/>
      <c r="C77" s="65" t="s">
        <v>324</v>
      </c>
      <c r="D77" s="210" t="s">
        <v>153</v>
      </c>
      <c r="E77" s="221" t="s">
        <v>101</v>
      </c>
      <c r="F77" s="210" t="s">
        <v>70</v>
      </c>
      <c r="G77" s="234">
        <f t="shared" si="0"/>
        <v>294.83999999999997</v>
      </c>
      <c r="H77" s="236">
        <v>324</v>
      </c>
      <c r="I77" s="238">
        <f t="shared" si="1"/>
        <v>421.2</v>
      </c>
    </row>
    <row r="78" spans="2:9" s="4" customFormat="1" ht="93.95" customHeight="1" thickBot="1">
      <c r="B78" s="76"/>
      <c r="C78" s="66" t="s">
        <v>320</v>
      </c>
      <c r="D78" s="211"/>
      <c r="E78" s="222"/>
      <c r="F78" s="211"/>
      <c r="G78" s="235"/>
      <c r="H78" s="237"/>
      <c r="I78" s="239"/>
    </row>
    <row r="79" spans="2:9" s="4" customFormat="1" ht="93.95" customHeight="1">
      <c r="B79" s="77"/>
      <c r="C79" s="65" t="s">
        <v>465</v>
      </c>
      <c r="D79" s="210" t="s">
        <v>136</v>
      </c>
      <c r="E79" s="221" t="s">
        <v>102</v>
      </c>
      <c r="F79" s="210" t="s">
        <v>70</v>
      </c>
      <c r="G79" s="234">
        <f t="shared" si="0"/>
        <v>314.86</v>
      </c>
      <c r="H79" s="236">
        <v>346</v>
      </c>
      <c r="I79" s="238">
        <f t="shared" si="1"/>
        <v>449.8</v>
      </c>
    </row>
    <row r="80" spans="2:9" s="4" customFormat="1" ht="93.95" customHeight="1" thickBot="1">
      <c r="B80" s="76"/>
      <c r="C80" s="66" t="s">
        <v>320</v>
      </c>
      <c r="D80" s="211"/>
      <c r="E80" s="222"/>
      <c r="F80" s="211"/>
      <c r="G80" s="235"/>
      <c r="H80" s="237"/>
      <c r="I80" s="239"/>
    </row>
    <row r="81" spans="2:9" s="7" customFormat="1" ht="13.5" thickBot="1">
      <c r="B81" s="308" t="s">
        <v>25</v>
      </c>
      <c r="C81" s="309"/>
      <c r="D81" s="306"/>
      <c r="E81" s="306"/>
      <c r="F81" s="306"/>
      <c r="G81" s="306"/>
      <c r="H81" s="306"/>
      <c r="I81" s="307"/>
    </row>
    <row r="82" spans="2:9" s="4" customFormat="1" ht="93.95" customHeight="1">
      <c r="B82" s="78"/>
      <c r="C82" s="79" t="s">
        <v>25</v>
      </c>
      <c r="D82" s="210" t="s">
        <v>153</v>
      </c>
      <c r="E82" s="221" t="s">
        <v>103</v>
      </c>
      <c r="F82" s="210" t="s">
        <v>44</v>
      </c>
      <c r="G82" s="234">
        <f t="shared" si="0"/>
        <v>438.62</v>
      </c>
      <c r="H82" s="236">
        <v>482</v>
      </c>
      <c r="I82" s="238">
        <f t="shared" si="1"/>
        <v>626.6</v>
      </c>
    </row>
    <row r="83" spans="2:9" s="4" customFormat="1" ht="93.95" customHeight="1" thickBot="1">
      <c r="B83" s="76"/>
      <c r="C83" s="66" t="s">
        <v>326</v>
      </c>
      <c r="D83" s="211"/>
      <c r="E83" s="222"/>
      <c r="F83" s="211"/>
      <c r="G83" s="235"/>
      <c r="H83" s="237"/>
      <c r="I83" s="239"/>
    </row>
    <row r="84" spans="2:9" s="4" customFormat="1" ht="93.95" customHeight="1">
      <c r="B84" s="80"/>
      <c r="C84" s="69" t="s">
        <v>327</v>
      </c>
      <c r="D84" s="210" t="s">
        <v>136</v>
      </c>
      <c r="E84" s="221" t="s">
        <v>104</v>
      </c>
      <c r="F84" s="210" t="s">
        <v>44</v>
      </c>
      <c r="G84" s="234">
        <f>H84-H84*9%</f>
        <v>456.82</v>
      </c>
      <c r="H84" s="236">
        <v>502</v>
      </c>
      <c r="I84" s="238">
        <f>H84+H84*30%</f>
        <v>652.6</v>
      </c>
    </row>
    <row r="85" spans="2:9" s="4" customFormat="1" ht="93.95" customHeight="1" thickBot="1">
      <c r="B85" s="76"/>
      <c r="C85" s="66" t="s">
        <v>326</v>
      </c>
      <c r="D85" s="211"/>
      <c r="E85" s="222"/>
      <c r="F85" s="211"/>
      <c r="G85" s="235"/>
      <c r="H85" s="237"/>
      <c r="I85" s="239"/>
    </row>
    <row r="86" spans="2:9" s="4" customFormat="1" ht="93.95" customHeight="1">
      <c r="B86" s="80"/>
      <c r="C86" s="69" t="s">
        <v>328</v>
      </c>
      <c r="D86" s="210" t="s">
        <v>137</v>
      </c>
      <c r="E86" s="221" t="s">
        <v>105</v>
      </c>
      <c r="F86" s="210" t="s">
        <v>45</v>
      </c>
      <c r="G86" s="234">
        <f>H86-H86*9%</f>
        <v>579.66999999999996</v>
      </c>
      <c r="H86" s="236">
        <v>637</v>
      </c>
      <c r="I86" s="238">
        <f>H86+H86*30%</f>
        <v>828.1</v>
      </c>
    </row>
    <row r="87" spans="2:9" s="4" customFormat="1" ht="93.95" customHeight="1" thickBot="1">
      <c r="B87" s="76"/>
      <c r="C87" s="66" t="s">
        <v>403</v>
      </c>
      <c r="D87" s="211"/>
      <c r="E87" s="222"/>
      <c r="F87" s="211"/>
      <c r="G87" s="235"/>
      <c r="H87" s="237"/>
      <c r="I87" s="239"/>
    </row>
    <row r="88" spans="2:9" s="4" customFormat="1" ht="93.95" customHeight="1">
      <c r="B88" s="80"/>
      <c r="C88" s="69" t="s">
        <v>329</v>
      </c>
      <c r="D88" s="210" t="s">
        <v>153</v>
      </c>
      <c r="E88" s="221" t="s">
        <v>106</v>
      </c>
      <c r="F88" s="210" t="s">
        <v>70</v>
      </c>
      <c r="G88" s="234">
        <f>H88-H88*9%</f>
        <v>547.82000000000005</v>
      </c>
      <c r="H88" s="236">
        <v>602</v>
      </c>
      <c r="I88" s="238">
        <f>H88+H88*30%</f>
        <v>782.6</v>
      </c>
    </row>
    <row r="89" spans="2:9" s="4" customFormat="1" ht="93.95" customHeight="1" thickBot="1">
      <c r="B89" s="76"/>
      <c r="C89" s="66" t="s">
        <v>326</v>
      </c>
      <c r="D89" s="211"/>
      <c r="E89" s="222"/>
      <c r="F89" s="211"/>
      <c r="G89" s="235"/>
      <c r="H89" s="237"/>
      <c r="I89" s="239"/>
    </row>
    <row r="90" spans="2:9" s="4" customFormat="1" ht="93.95" customHeight="1">
      <c r="B90" s="80"/>
      <c r="C90" s="69" t="s">
        <v>467</v>
      </c>
      <c r="D90" s="210" t="s">
        <v>136</v>
      </c>
      <c r="E90" s="221" t="s">
        <v>107</v>
      </c>
      <c r="F90" s="210" t="s">
        <v>70</v>
      </c>
      <c r="G90" s="234">
        <f>H90-H90*9%</f>
        <v>588.77</v>
      </c>
      <c r="H90" s="236">
        <v>647</v>
      </c>
      <c r="I90" s="238">
        <f>H90+H90*30%</f>
        <v>841.1</v>
      </c>
    </row>
    <row r="91" spans="2:9" s="4" customFormat="1" ht="93.95" customHeight="1" thickBot="1">
      <c r="B91" s="76"/>
      <c r="C91" s="66" t="s">
        <v>326</v>
      </c>
      <c r="D91" s="211"/>
      <c r="E91" s="222"/>
      <c r="F91" s="211"/>
      <c r="G91" s="235"/>
      <c r="H91" s="237"/>
      <c r="I91" s="239"/>
    </row>
    <row r="92" spans="2:9" s="4" customFormat="1" ht="13.5" thickBot="1">
      <c r="B92" s="310" t="s">
        <v>108</v>
      </c>
      <c r="C92" s="311"/>
      <c r="D92" s="312"/>
      <c r="E92" s="312"/>
      <c r="F92" s="312"/>
      <c r="G92" s="312"/>
      <c r="H92" s="312"/>
      <c r="I92" s="313"/>
    </row>
    <row r="93" spans="2:9" s="4" customFormat="1" ht="93.95" customHeight="1">
      <c r="B93" s="77"/>
      <c r="C93" s="65" t="s">
        <v>108</v>
      </c>
      <c r="D93" s="210" t="s">
        <v>135</v>
      </c>
      <c r="E93" s="221" t="s">
        <v>109</v>
      </c>
      <c r="F93" s="210" t="s">
        <v>44</v>
      </c>
      <c r="G93" s="234">
        <f t="shared" si="0"/>
        <v>102.83</v>
      </c>
      <c r="H93" s="236">
        <v>113</v>
      </c>
      <c r="I93" s="238">
        <f t="shared" si="1"/>
        <v>146.9</v>
      </c>
    </row>
    <row r="94" spans="2:9" s="4" customFormat="1" ht="93.95" customHeight="1" thickBot="1">
      <c r="B94" s="76"/>
      <c r="C94" s="66" t="s">
        <v>330</v>
      </c>
      <c r="D94" s="211"/>
      <c r="E94" s="222"/>
      <c r="F94" s="211"/>
      <c r="G94" s="235"/>
      <c r="H94" s="237"/>
      <c r="I94" s="239"/>
    </row>
    <row r="95" spans="2:9" s="4" customFormat="1" ht="93.95" customHeight="1">
      <c r="B95" s="77"/>
      <c r="C95" s="65" t="s">
        <v>335</v>
      </c>
      <c r="D95" s="210" t="s">
        <v>136</v>
      </c>
      <c r="E95" s="221" t="s">
        <v>110</v>
      </c>
      <c r="F95" s="210" t="s">
        <v>44</v>
      </c>
      <c r="G95" s="234">
        <f>H95-H95*9%</f>
        <v>108.29</v>
      </c>
      <c r="H95" s="236">
        <v>119</v>
      </c>
      <c r="I95" s="238">
        <f>H95+H95*30%</f>
        <v>154.69999999999999</v>
      </c>
    </row>
    <row r="96" spans="2:9" s="4" customFormat="1" ht="93.95" customHeight="1" thickBot="1">
      <c r="B96" s="76"/>
      <c r="C96" s="66" t="s">
        <v>330</v>
      </c>
      <c r="D96" s="211"/>
      <c r="E96" s="222"/>
      <c r="F96" s="211"/>
      <c r="G96" s="235"/>
      <c r="H96" s="237"/>
      <c r="I96" s="239"/>
    </row>
    <row r="97" spans="2:9" s="4" customFormat="1" ht="93.95" customHeight="1">
      <c r="B97" s="77"/>
      <c r="C97" s="65" t="s">
        <v>333</v>
      </c>
      <c r="D97" s="210" t="s">
        <v>136</v>
      </c>
      <c r="E97" s="221" t="s">
        <v>112</v>
      </c>
      <c r="F97" s="210" t="s">
        <v>44</v>
      </c>
      <c r="G97" s="234">
        <f>H97-H97*9%</f>
        <v>118.3</v>
      </c>
      <c r="H97" s="236">
        <v>130</v>
      </c>
      <c r="I97" s="238">
        <f>H97+H97*30%</f>
        <v>169</v>
      </c>
    </row>
    <row r="98" spans="2:9" s="4" customFormat="1" ht="93.95" customHeight="1" thickBot="1">
      <c r="B98" s="76"/>
      <c r="C98" s="66" t="s">
        <v>331</v>
      </c>
      <c r="D98" s="211"/>
      <c r="E98" s="222"/>
      <c r="F98" s="211"/>
      <c r="G98" s="235"/>
      <c r="H98" s="237"/>
      <c r="I98" s="239"/>
    </row>
    <row r="99" spans="2:9" s="4" customFormat="1" ht="93.95" customHeight="1">
      <c r="B99" s="77"/>
      <c r="C99" s="65" t="s">
        <v>334</v>
      </c>
      <c r="D99" s="210" t="s">
        <v>137</v>
      </c>
      <c r="E99" s="221" t="s">
        <v>111</v>
      </c>
      <c r="F99" s="210" t="s">
        <v>45</v>
      </c>
      <c r="G99" s="234">
        <f>H99-H99*9%</f>
        <v>122.85</v>
      </c>
      <c r="H99" s="236">
        <v>135</v>
      </c>
      <c r="I99" s="238">
        <f>H99+H99*30%</f>
        <v>175.5</v>
      </c>
    </row>
    <row r="100" spans="2:9" s="4" customFormat="1" ht="93.95" customHeight="1" thickBot="1">
      <c r="B100" s="76"/>
      <c r="C100" s="66" t="s">
        <v>405</v>
      </c>
      <c r="D100" s="211"/>
      <c r="E100" s="222"/>
      <c r="F100" s="211"/>
      <c r="G100" s="235"/>
      <c r="H100" s="237"/>
      <c r="I100" s="239"/>
    </row>
    <row r="101" spans="2:9" s="4" customFormat="1" ht="93.95" customHeight="1">
      <c r="B101" s="77"/>
      <c r="C101" s="65" t="s">
        <v>332</v>
      </c>
      <c r="D101" s="210" t="s">
        <v>137</v>
      </c>
      <c r="E101" s="221" t="s">
        <v>113</v>
      </c>
      <c r="F101" s="210" t="s">
        <v>45</v>
      </c>
      <c r="G101" s="234">
        <f>H101-H101*9%</f>
        <v>137.41</v>
      </c>
      <c r="H101" s="236">
        <v>151</v>
      </c>
      <c r="I101" s="238">
        <f>H101+H101*30%</f>
        <v>196.3</v>
      </c>
    </row>
    <row r="102" spans="2:9" s="4" customFormat="1" ht="93.95" customHeight="1" thickBot="1">
      <c r="B102" s="76"/>
      <c r="C102" s="66" t="s">
        <v>406</v>
      </c>
      <c r="D102" s="211"/>
      <c r="E102" s="222"/>
      <c r="F102" s="211"/>
      <c r="G102" s="235"/>
      <c r="H102" s="237"/>
      <c r="I102" s="239"/>
    </row>
    <row r="103" spans="2:9" s="4" customFormat="1" ht="13.5" thickBot="1">
      <c r="B103" s="304" t="s">
        <v>114</v>
      </c>
      <c r="C103" s="305"/>
      <c r="D103" s="306"/>
      <c r="E103" s="306"/>
      <c r="F103" s="306"/>
      <c r="G103" s="306"/>
      <c r="H103" s="306"/>
      <c r="I103" s="307"/>
    </row>
    <row r="104" spans="2:9" s="4" customFormat="1" ht="93.95" customHeight="1">
      <c r="B104" s="77"/>
      <c r="C104" s="65" t="s">
        <v>114</v>
      </c>
      <c r="D104" s="210" t="s">
        <v>136</v>
      </c>
      <c r="E104" s="221" t="s">
        <v>116</v>
      </c>
      <c r="F104" s="210" t="s">
        <v>44</v>
      </c>
      <c r="G104" s="234">
        <f>H104-H104*9%</f>
        <v>245.7</v>
      </c>
      <c r="H104" s="236">
        <v>270</v>
      </c>
      <c r="I104" s="238">
        <f>H104+H104*30%</f>
        <v>351</v>
      </c>
    </row>
    <row r="105" spans="2:9" s="4" customFormat="1" ht="93.95" customHeight="1" thickBot="1">
      <c r="B105" s="76"/>
      <c r="C105" s="66" t="s">
        <v>336</v>
      </c>
      <c r="D105" s="211"/>
      <c r="E105" s="222"/>
      <c r="F105" s="211"/>
      <c r="G105" s="235"/>
      <c r="H105" s="237"/>
      <c r="I105" s="239"/>
    </row>
    <row r="106" spans="2:9" s="4" customFormat="1" ht="93.95" customHeight="1">
      <c r="B106" s="77"/>
      <c r="C106" s="65" t="s">
        <v>337</v>
      </c>
      <c r="D106" s="210" t="s">
        <v>137</v>
      </c>
      <c r="E106" s="221" t="s">
        <v>115</v>
      </c>
      <c r="F106" s="210" t="s">
        <v>45</v>
      </c>
      <c r="G106" s="234">
        <f>H106-H106*9%</f>
        <v>314.86</v>
      </c>
      <c r="H106" s="236">
        <v>346</v>
      </c>
      <c r="I106" s="238">
        <f>H106+H106*30%</f>
        <v>449.8</v>
      </c>
    </row>
    <row r="107" spans="2:9" s="4" customFormat="1" ht="93.95" customHeight="1" thickBot="1">
      <c r="B107" s="76"/>
      <c r="C107" s="66" t="s">
        <v>407</v>
      </c>
      <c r="D107" s="211"/>
      <c r="E107" s="222"/>
      <c r="F107" s="211"/>
      <c r="G107" s="235"/>
      <c r="H107" s="237"/>
      <c r="I107" s="239"/>
    </row>
    <row r="108" spans="2:9" s="4" customFormat="1" ht="13.5" thickBot="1">
      <c r="B108" s="294" t="s">
        <v>117</v>
      </c>
      <c r="C108" s="295"/>
      <c r="D108" s="296"/>
      <c r="E108" s="296"/>
      <c r="F108" s="296"/>
      <c r="G108" s="296"/>
      <c r="H108" s="296"/>
      <c r="I108" s="297"/>
    </row>
    <row r="109" spans="2:9" s="4" customFormat="1" ht="13.5" customHeight="1" thickBot="1">
      <c r="B109" s="298" t="s">
        <v>118</v>
      </c>
      <c r="C109" s="299"/>
      <c r="D109" s="300"/>
      <c r="E109" s="300"/>
      <c r="F109" s="300"/>
      <c r="G109" s="300"/>
      <c r="H109" s="300"/>
      <c r="I109" s="301"/>
    </row>
    <row r="110" spans="2:9" s="4" customFormat="1" ht="93.95" customHeight="1">
      <c r="B110" s="77"/>
      <c r="C110" s="65" t="s">
        <v>338</v>
      </c>
      <c r="D110" s="185" t="s">
        <v>136</v>
      </c>
      <c r="E110" s="189" t="s">
        <v>497</v>
      </c>
      <c r="F110" s="190" t="s">
        <v>70</v>
      </c>
      <c r="G110" s="191">
        <f t="shared" ref="G110:G128" si="2">H110-H110*9%</f>
        <v>480.48</v>
      </c>
      <c r="H110" s="192">
        <v>528</v>
      </c>
      <c r="I110" s="193">
        <f t="shared" ref="I110:I128" si="3">H110+H110*30%</f>
        <v>686.4</v>
      </c>
    </row>
    <row r="111" spans="2:9" s="4" customFormat="1" ht="93.95" customHeight="1" thickBot="1">
      <c r="B111" s="76"/>
      <c r="C111" s="187" t="s">
        <v>354</v>
      </c>
      <c r="D111" s="186" t="s">
        <v>496</v>
      </c>
      <c r="E111" s="194" t="s">
        <v>498</v>
      </c>
      <c r="F111" s="195" t="s">
        <v>424</v>
      </c>
      <c r="G111" s="196">
        <f t="shared" si="2"/>
        <v>647.91999999999996</v>
      </c>
      <c r="H111" s="197">
        <v>712</v>
      </c>
      <c r="I111" s="198">
        <f t="shared" si="3"/>
        <v>925.6</v>
      </c>
    </row>
    <row r="112" spans="2:9" s="4" customFormat="1" ht="93.95" customHeight="1">
      <c r="B112" s="77"/>
      <c r="C112" s="65" t="s">
        <v>339</v>
      </c>
      <c r="D112" s="185" t="s">
        <v>136</v>
      </c>
      <c r="E112" s="189" t="s">
        <v>499</v>
      </c>
      <c r="F112" s="190" t="s">
        <v>70</v>
      </c>
      <c r="G112" s="191">
        <f t="shared" si="2"/>
        <v>480.48</v>
      </c>
      <c r="H112" s="192">
        <v>528</v>
      </c>
      <c r="I112" s="193">
        <f t="shared" si="3"/>
        <v>686.4</v>
      </c>
    </row>
    <row r="113" spans="2:9" s="4" customFormat="1" ht="93.95" customHeight="1" thickBot="1">
      <c r="B113" s="76"/>
      <c r="C113" s="187" t="s">
        <v>355</v>
      </c>
      <c r="D113" s="186" t="s">
        <v>496</v>
      </c>
      <c r="E113" s="194" t="s">
        <v>500</v>
      </c>
      <c r="F113" s="195" t="s">
        <v>424</v>
      </c>
      <c r="G113" s="196">
        <f t="shared" si="2"/>
        <v>647.91999999999996</v>
      </c>
      <c r="H113" s="197">
        <v>712</v>
      </c>
      <c r="I113" s="198">
        <f t="shared" si="3"/>
        <v>925.6</v>
      </c>
    </row>
    <row r="114" spans="2:9" s="4" customFormat="1" ht="93.95" customHeight="1">
      <c r="B114" s="77"/>
      <c r="C114" s="65" t="s">
        <v>340</v>
      </c>
      <c r="D114" s="185" t="s">
        <v>136</v>
      </c>
      <c r="E114" s="189" t="s">
        <v>501</v>
      </c>
      <c r="F114" s="190" t="s">
        <v>70</v>
      </c>
      <c r="G114" s="191">
        <f t="shared" si="2"/>
        <v>400.4</v>
      </c>
      <c r="H114" s="192">
        <v>440</v>
      </c>
      <c r="I114" s="193">
        <f t="shared" si="3"/>
        <v>572</v>
      </c>
    </row>
    <row r="115" spans="2:9" s="4" customFormat="1" ht="93.95" customHeight="1" thickBot="1">
      <c r="B115" s="76"/>
      <c r="C115" s="187" t="s">
        <v>341</v>
      </c>
      <c r="D115" s="186" t="s">
        <v>496</v>
      </c>
      <c r="E115" s="194" t="s">
        <v>502</v>
      </c>
      <c r="F115" s="195" t="s">
        <v>424</v>
      </c>
      <c r="G115" s="196">
        <f t="shared" si="2"/>
        <v>567.84</v>
      </c>
      <c r="H115" s="197">
        <v>624</v>
      </c>
      <c r="I115" s="198">
        <f t="shared" si="3"/>
        <v>811.2</v>
      </c>
    </row>
    <row r="116" spans="2:9" s="4" customFormat="1" ht="93.95" customHeight="1">
      <c r="B116" s="77"/>
      <c r="C116" s="65" t="s">
        <v>342</v>
      </c>
      <c r="D116" s="185" t="s">
        <v>136</v>
      </c>
      <c r="E116" s="189" t="s">
        <v>503</v>
      </c>
      <c r="F116" s="190" t="s">
        <v>70</v>
      </c>
      <c r="G116" s="191">
        <f t="shared" si="2"/>
        <v>460.46</v>
      </c>
      <c r="H116" s="192">
        <v>506</v>
      </c>
      <c r="I116" s="193">
        <f t="shared" si="3"/>
        <v>657.8</v>
      </c>
    </row>
    <row r="117" spans="2:9" s="4" customFormat="1" ht="93.95" customHeight="1" thickBot="1">
      <c r="B117" s="76"/>
      <c r="C117" s="187" t="s">
        <v>351</v>
      </c>
      <c r="D117" s="186" t="s">
        <v>496</v>
      </c>
      <c r="E117" s="194" t="s">
        <v>504</v>
      </c>
      <c r="F117" s="195" t="s">
        <v>424</v>
      </c>
      <c r="G117" s="196">
        <f t="shared" si="2"/>
        <v>618.79999999999995</v>
      </c>
      <c r="H117" s="197">
        <v>680</v>
      </c>
      <c r="I117" s="198">
        <f t="shared" si="3"/>
        <v>884</v>
      </c>
    </row>
    <row r="118" spans="2:9" s="4" customFormat="1" ht="93.95" customHeight="1">
      <c r="B118" s="77"/>
      <c r="C118" s="65" t="s">
        <v>344</v>
      </c>
      <c r="D118" s="185" t="s">
        <v>136</v>
      </c>
      <c r="E118" s="189" t="s">
        <v>505</v>
      </c>
      <c r="F118" s="190" t="s">
        <v>70</v>
      </c>
      <c r="G118" s="191">
        <f t="shared" si="2"/>
        <v>460.46</v>
      </c>
      <c r="H118" s="192">
        <v>506</v>
      </c>
      <c r="I118" s="193">
        <f t="shared" si="3"/>
        <v>657.8</v>
      </c>
    </row>
    <row r="119" spans="2:9" s="4" customFormat="1" ht="93.95" customHeight="1" thickBot="1">
      <c r="B119" s="76"/>
      <c r="C119" s="187" t="s">
        <v>343</v>
      </c>
      <c r="D119" s="186" t="s">
        <v>496</v>
      </c>
      <c r="E119" s="199" t="s">
        <v>506</v>
      </c>
      <c r="F119" s="200" t="s">
        <v>424</v>
      </c>
      <c r="G119" s="201">
        <f t="shared" si="2"/>
        <v>618.79999999999995</v>
      </c>
      <c r="H119" s="202">
        <v>680</v>
      </c>
      <c r="I119" s="203">
        <f t="shared" si="3"/>
        <v>884</v>
      </c>
    </row>
    <row r="120" spans="2:9" s="4" customFormat="1" ht="13.5" customHeight="1" thickBot="1">
      <c r="B120" s="302" t="s">
        <v>119</v>
      </c>
      <c r="C120" s="303"/>
      <c r="D120" s="300"/>
      <c r="E120" s="300"/>
      <c r="F120" s="300"/>
      <c r="G120" s="300"/>
      <c r="H120" s="300"/>
      <c r="I120" s="301"/>
    </row>
    <row r="121" spans="2:9" s="4" customFormat="1" ht="93.95" customHeight="1">
      <c r="B121" s="81"/>
      <c r="C121" s="73" t="s">
        <v>345</v>
      </c>
      <c r="D121" s="185" t="s">
        <v>136</v>
      </c>
      <c r="E121" s="189" t="s">
        <v>507</v>
      </c>
      <c r="F121" s="190" t="s">
        <v>70</v>
      </c>
      <c r="G121" s="191">
        <f t="shared" si="2"/>
        <v>530.53</v>
      </c>
      <c r="H121" s="192">
        <v>583</v>
      </c>
      <c r="I121" s="193">
        <f t="shared" si="3"/>
        <v>757.9</v>
      </c>
    </row>
    <row r="122" spans="2:9" s="4" customFormat="1" ht="93.95" customHeight="1" thickBot="1">
      <c r="B122" s="76"/>
      <c r="C122" s="187" t="s">
        <v>349</v>
      </c>
      <c r="D122" s="186" t="s">
        <v>496</v>
      </c>
      <c r="E122" s="194" t="s">
        <v>508</v>
      </c>
      <c r="F122" s="195" t="s">
        <v>424</v>
      </c>
      <c r="G122" s="196">
        <f t="shared" si="2"/>
        <v>747.11</v>
      </c>
      <c r="H122" s="197">
        <v>821</v>
      </c>
      <c r="I122" s="198">
        <f t="shared" si="3"/>
        <v>1067.3</v>
      </c>
    </row>
    <row r="123" spans="2:9" s="4" customFormat="1" ht="93.95" customHeight="1">
      <c r="B123" s="77"/>
      <c r="C123" s="65" t="s">
        <v>346</v>
      </c>
      <c r="D123" s="185" t="s">
        <v>136</v>
      </c>
      <c r="E123" s="189" t="s">
        <v>509</v>
      </c>
      <c r="F123" s="190" t="s">
        <v>70</v>
      </c>
      <c r="G123" s="191">
        <f t="shared" si="2"/>
        <v>586.04</v>
      </c>
      <c r="H123" s="192">
        <v>644</v>
      </c>
      <c r="I123" s="193">
        <f t="shared" si="3"/>
        <v>837.2</v>
      </c>
    </row>
    <row r="124" spans="2:9" s="4" customFormat="1" ht="93.95" customHeight="1" thickBot="1">
      <c r="B124" s="76"/>
      <c r="C124" s="187" t="s">
        <v>350</v>
      </c>
      <c r="D124" s="186" t="s">
        <v>496</v>
      </c>
      <c r="E124" s="194" t="s">
        <v>510</v>
      </c>
      <c r="F124" s="195" t="s">
        <v>424</v>
      </c>
      <c r="G124" s="196">
        <f t="shared" si="2"/>
        <v>837.2</v>
      </c>
      <c r="H124" s="197">
        <v>920</v>
      </c>
      <c r="I124" s="198">
        <f t="shared" si="3"/>
        <v>1196</v>
      </c>
    </row>
    <row r="125" spans="2:9" s="4" customFormat="1" ht="93.95" customHeight="1">
      <c r="B125" s="77"/>
      <c r="C125" s="65" t="s">
        <v>347</v>
      </c>
      <c r="D125" s="185" t="s">
        <v>136</v>
      </c>
      <c r="E125" s="189" t="s">
        <v>511</v>
      </c>
      <c r="F125" s="190" t="s">
        <v>70</v>
      </c>
      <c r="G125" s="191">
        <f t="shared" si="2"/>
        <v>510.51</v>
      </c>
      <c r="H125" s="192">
        <v>561</v>
      </c>
      <c r="I125" s="193">
        <f t="shared" si="3"/>
        <v>729.3</v>
      </c>
    </row>
    <row r="126" spans="2:9" s="4" customFormat="1" ht="93.95" customHeight="1" thickBot="1">
      <c r="B126" s="76"/>
      <c r="C126" s="187" t="s">
        <v>349</v>
      </c>
      <c r="D126" s="186" t="s">
        <v>496</v>
      </c>
      <c r="E126" s="194" t="s">
        <v>512</v>
      </c>
      <c r="F126" s="195" t="s">
        <v>424</v>
      </c>
      <c r="G126" s="196">
        <f t="shared" si="2"/>
        <v>712.53</v>
      </c>
      <c r="H126" s="197">
        <v>783</v>
      </c>
      <c r="I126" s="198">
        <f t="shared" si="3"/>
        <v>1017.9</v>
      </c>
    </row>
    <row r="127" spans="2:9" s="4" customFormat="1" ht="93.95" customHeight="1">
      <c r="B127" s="77"/>
      <c r="C127" s="65" t="s">
        <v>348</v>
      </c>
      <c r="D127" s="185" t="s">
        <v>136</v>
      </c>
      <c r="E127" s="189" t="s">
        <v>513</v>
      </c>
      <c r="F127" s="190" t="s">
        <v>70</v>
      </c>
      <c r="G127" s="191">
        <f t="shared" si="2"/>
        <v>560.55999999999995</v>
      </c>
      <c r="H127" s="192">
        <v>616</v>
      </c>
      <c r="I127" s="193">
        <f t="shared" si="3"/>
        <v>800.8</v>
      </c>
    </row>
    <row r="128" spans="2:9" s="4" customFormat="1" ht="93.95" customHeight="1" thickBot="1">
      <c r="B128" s="76"/>
      <c r="C128" s="187" t="s">
        <v>350</v>
      </c>
      <c r="D128" s="186" t="s">
        <v>496</v>
      </c>
      <c r="E128" s="194" t="s">
        <v>514</v>
      </c>
      <c r="F128" s="195" t="s">
        <v>424</v>
      </c>
      <c r="G128" s="196">
        <f t="shared" si="2"/>
        <v>800.8</v>
      </c>
      <c r="H128" s="197">
        <v>880</v>
      </c>
      <c r="I128" s="198">
        <f t="shared" si="3"/>
        <v>1144</v>
      </c>
    </row>
    <row r="129" spans="2:9" s="4" customFormat="1" ht="13.5" thickBot="1">
      <c r="B129" s="314" t="s">
        <v>485</v>
      </c>
      <c r="C129" s="315"/>
      <c r="D129" s="315"/>
      <c r="E129" s="315"/>
      <c r="F129" s="315"/>
      <c r="G129" s="315"/>
      <c r="H129" s="315"/>
      <c r="I129" s="316"/>
    </row>
    <row r="130" spans="2:9" s="4" customFormat="1" ht="93.95" customHeight="1">
      <c r="B130" s="77"/>
      <c r="C130" s="65" t="s">
        <v>466</v>
      </c>
      <c r="D130" s="185" t="s">
        <v>136</v>
      </c>
      <c r="E130" s="189" t="s">
        <v>515</v>
      </c>
      <c r="F130" s="190" t="s">
        <v>70</v>
      </c>
      <c r="G130" s="191">
        <f>H130-H130*9%</f>
        <v>314.86</v>
      </c>
      <c r="H130" s="192">
        <v>346</v>
      </c>
      <c r="I130" s="193">
        <f>H130+H130*30%</f>
        <v>449.8</v>
      </c>
    </row>
    <row r="131" spans="2:9" s="4" customFormat="1" ht="93.95" customHeight="1" thickBot="1">
      <c r="B131" s="76"/>
      <c r="C131" s="187" t="s">
        <v>325</v>
      </c>
      <c r="D131" s="186" t="s">
        <v>496</v>
      </c>
      <c r="E131" s="194" t="s">
        <v>516</v>
      </c>
      <c r="F131" s="195" t="s">
        <v>424</v>
      </c>
      <c r="G131" s="196">
        <f t="shared" ref="G131:G133" si="4">H131-H131*9%</f>
        <v>404.95</v>
      </c>
      <c r="H131" s="197">
        <v>445</v>
      </c>
      <c r="I131" s="198">
        <f t="shared" ref="I131:I133" si="5">H131+H131*30%</f>
        <v>578.5</v>
      </c>
    </row>
    <row r="132" spans="2:9" s="4" customFormat="1" ht="93.95" customHeight="1">
      <c r="B132" s="77"/>
      <c r="C132" s="65" t="s">
        <v>486</v>
      </c>
      <c r="D132" s="185" t="s">
        <v>136</v>
      </c>
      <c r="E132" s="189" t="s">
        <v>439</v>
      </c>
      <c r="F132" s="190" t="s">
        <v>70</v>
      </c>
      <c r="G132" s="191">
        <f t="shared" si="4"/>
        <v>445.9</v>
      </c>
      <c r="H132" s="192">
        <v>490</v>
      </c>
      <c r="I132" s="193">
        <f t="shared" si="5"/>
        <v>637</v>
      </c>
    </row>
    <row r="133" spans="2:9" s="4" customFormat="1" ht="93.95" customHeight="1" thickBot="1">
      <c r="B133" s="76"/>
      <c r="C133" s="187" t="s">
        <v>490</v>
      </c>
      <c r="D133" s="186" t="s">
        <v>496</v>
      </c>
      <c r="E133" s="194" t="s">
        <v>443</v>
      </c>
      <c r="F133" s="195" t="s">
        <v>424</v>
      </c>
      <c r="G133" s="196">
        <f t="shared" si="4"/>
        <v>605.15</v>
      </c>
      <c r="H133" s="197">
        <v>665</v>
      </c>
      <c r="I133" s="198">
        <f t="shared" si="5"/>
        <v>864.5</v>
      </c>
    </row>
    <row r="134" spans="2:9" s="4" customFormat="1" ht="13.5" thickBot="1">
      <c r="B134" s="294" t="s">
        <v>35</v>
      </c>
      <c r="C134" s="295"/>
      <c r="D134" s="296"/>
      <c r="E134" s="296"/>
      <c r="F134" s="296"/>
      <c r="G134" s="296"/>
      <c r="H134" s="296"/>
      <c r="I134" s="297"/>
    </row>
    <row r="135" spans="2:9" s="4" customFormat="1" ht="13.5" thickBot="1">
      <c r="B135" s="298" t="s">
        <v>356</v>
      </c>
      <c r="C135" s="299"/>
      <c r="D135" s="300"/>
      <c r="E135" s="300"/>
      <c r="F135" s="300"/>
      <c r="G135" s="300"/>
      <c r="H135" s="300"/>
      <c r="I135" s="301"/>
    </row>
    <row r="136" spans="2:9" s="4" customFormat="1" ht="93.95" customHeight="1">
      <c r="B136" s="77"/>
      <c r="C136" s="65" t="s">
        <v>164</v>
      </c>
      <c r="D136" s="210" t="s">
        <v>136</v>
      </c>
      <c r="E136" s="221" t="s">
        <v>121</v>
      </c>
      <c r="F136" s="210" t="s">
        <v>44</v>
      </c>
      <c r="G136" s="234">
        <f t="shared" ref="G136" si="6">H136-H136*9%</f>
        <v>383.11</v>
      </c>
      <c r="H136" s="236">
        <v>421</v>
      </c>
      <c r="I136" s="238">
        <f t="shared" ref="I136" si="7">H136+H136*30%</f>
        <v>547.29999999999995</v>
      </c>
    </row>
    <row r="137" spans="2:9" s="4" customFormat="1" ht="93.95" customHeight="1" thickBot="1">
      <c r="B137" s="76"/>
      <c r="C137" s="173" t="s">
        <v>352</v>
      </c>
      <c r="D137" s="211"/>
      <c r="E137" s="222"/>
      <c r="F137" s="211"/>
      <c r="G137" s="235"/>
      <c r="H137" s="237"/>
      <c r="I137" s="239"/>
    </row>
    <row r="138" spans="2:9" s="4" customFormat="1" ht="93.95" customHeight="1">
      <c r="B138" s="77"/>
      <c r="C138" s="65" t="s">
        <v>353</v>
      </c>
      <c r="D138" s="210" t="s">
        <v>137</v>
      </c>
      <c r="E138" s="221" t="s">
        <v>120</v>
      </c>
      <c r="F138" s="210" t="s">
        <v>45</v>
      </c>
      <c r="G138" s="234">
        <f t="shared" ref="G138" si="8">H138-H138*9%</f>
        <v>452.27</v>
      </c>
      <c r="H138" s="236">
        <v>497</v>
      </c>
      <c r="I138" s="238">
        <f t="shared" ref="I138" si="9">H138+H138*30%</f>
        <v>646.1</v>
      </c>
    </row>
    <row r="139" spans="2:9" s="4" customFormat="1" ht="93.95" customHeight="1" thickBot="1">
      <c r="B139" s="76"/>
      <c r="C139" s="66" t="s">
        <v>408</v>
      </c>
      <c r="D139" s="211"/>
      <c r="E139" s="222"/>
      <c r="F139" s="211"/>
      <c r="G139" s="235"/>
      <c r="H139" s="237"/>
      <c r="I139" s="239"/>
    </row>
    <row r="140" spans="2:9" s="4" customFormat="1" ht="13.5" thickBot="1">
      <c r="B140" s="304" t="s">
        <v>122</v>
      </c>
      <c r="C140" s="305"/>
      <c r="D140" s="306"/>
      <c r="E140" s="306"/>
      <c r="F140" s="306"/>
      <c r="G140" s="306"/>
      <c r="H140" s="306"/>
      <c r="I140" s="307"/>
    </row>
    <row r="141" spans="2:9" s="4" customFormat="1" ht="93.95" customHeight="1">
      <c r="B141" s="75"/>
      <c r="C141" s="68" t="s">
        <v>155</v>
      </c>
      <c r="D141" s="210" t="s">
        <v>156</v>
      </c>
      <c r="E141" s="221" t="s">
        <v>123</v>
      </c>
      <c r="F141" s="210" t="s">
        <v>44</v>
      </c>
      <c r="G141" s="317">
        <v>65</v>
      </c>
      <c r="H141" s="318"/>
      <c r="I141" s="319"/>
    </row>
    <row r="142" spans="2:9" s="4" customFormat="1" ht="93.95" customHeight="1" thickBot="1">
      <c r="B142" s="76"/>
      <c r="C142" s="66" t="s">
        <v>357</v>
      </c>
      <c r="D142" s="211"/>
      <c r="E142" s="222"/>
      <c r="F142" s="211"/>
      <c r="G142" s="320"/>
      <c r="H142" s="321"/>
      <c r="I142" s="322"/>
    </row>
    <row r="143" spans="2:9" s="4" customFormat="1" ht="93.95" customHeight="1">
      <c r="B143" s="77"/>
      <c r="C143" s="65" t="s">
        <v>157</v>
      </c>
      <c r="D143" s="210" t="s">
        <v>136</v>
      </c>
      <c r="E143" s="221" t="s">
        <v>124</v>
      </c>
      <c r="F143" s="210" t="s">
        <v>44</v>
      </c>
      <c r="G143" s="317">
        <v>70</v>
      </c>
      <c r="H143" s="318"/>
      <c r="I143" s="319"/>
    </row>
    <row r="144" spans="2:9" s="4" customFormat="1" ht="93.95" customHeight="1" thickBot="1">
      <c r="B144" s="76"/>
      <c r="C144" s="66" t="s">
        <v>357</v>
      </c>
      <c r="D144" s="211"/>
      <c r="E144" s="222"/>
      <c r="F144" s="211"/>
      <c r="G144" s="320"/>
      <c r="H144" s="321"/>
      <c r="I144" s="322"/>
    </row>
    <row r="145" spans="2:9" s="4" customFormat="1" ht="93.95" customHeight="1">
      <c r="B145" s="77"/>
      <c r="C145" s="65" t="s">
        <v>158</v>
      </c>
      <c r="D145" s="210" t="s">
        <v>137</v>
      </c>
      <c r="E145" s="221" t="s">
        <v>125</v>
      </c>
      <c r="F145" s="210" t="s">
        <v>45</v>
      </c>
      <c r="G145" s="317">
        <v>84</v>
      </c>
      <c r="H145" s="318"/>
      <c r="I145" s="319"/>
    </row>
    <row r="146" spans="2:9" s="4" customFormat="1" ht="93.95" customHeight="1" thickBot="1">
      <c r="B146" s="76"/>
      <c r="C146" s="66" t="s">
        <v>409</v>
      </c>
      <c r="D146" s="211"/>
      <c r="E146" s="222"/>
      <c r="F146" s="211"/>
      <c r="G146" s="320"/>
      <c r="H146" s="321"/>
      <c r="I146" s="322"/>
    </row>
    <row r="147" spans="2:9" s="4" customFormat="1" ht="93.95" customHeight="1">
      <c r="B147" s="75"/>
      <c r="C147" s="68" t="s">
        <v>159</v>
      </c>
      <c r="D147" s="210" t="s">
        <v>156</v>
      </c>
      <c r="E147" s="221" t="s">
        <v>126</v>
      </c>
      <c r="F147" s="210" t="s">
        <v>44</v>
      </c>
      <c r="G147" s="317">
        <v>84</v>
      </c>
      <c r="H147" s="318"/>
      <c r="I147" s="319"/>
    </row>
    <row r="148" spans="2:9" s="4" customFormat="1" ht="93.95" customHeight="1" thickBot="1">
      <c r="B148" s="76"/>
      <c r="C148" s="66" t="s">
        <v>358</v>
      </c>
      <c r="D148" s="211"/>
      <c r="E148" s="222"/>
      <c r="F148" s="211"/>
      <c r="G148" s="320"/>
      <c r="H148" s="321"/>
      <c r="I148" s="322"/>
    </row>
    <row r="149" spans="2:9" s="4" customFormat="1" ht="93.95" customHeight="1">
      <c r="B149" s="75"/>
      <c r="C149" s="68" t="s">
        <v>160</v>
      </c>
      <c r="D149" s="210" t="s">
        <v>136</v>
      </c>
      <c r="E149" s="221" t="s">
        <v>127</v>
      </c>
      <c r="F149" s="210" t="s">
        <v>44</v>
      </c>
      <c r="G149" s="317">
        <v>92</v>
      </c>
      <c r="H149" s="318"/>
      <c r="I149" s="319"/>
    </row>
    <row r="150" spans="2:9" s="4" customFormat="1" ht="93.95" customHeight="1" thickBot="1">
      <c r="B150" s="76"/>
      <c r="C150" s="66" t="s">
        <v>358</v>
      </c>
      <c r="D150" s="211"/>
      <c r="E150" s="222"/>
      <c r="F150" s="211"/>
      <c r="G150" s="320"/>
      <c r="H150" s="321"/>
      <c r="I150" s="322"/>
    </row>
    <row r="151" spans="2:9" s="4" customFormat="1" ht="93.95" customHeight="1">
      <c r="B151" s="77"/>
      <c r="C151" s="65" t="s">
        <v>161</v>
      </c>
      <c r="D151" s="210" t="s">
        <v>137</v>
      </c>
      <c r="E151" s="221" t="s">
        <v>128</v>
      </c>
      <c r="F151" s="210" t="s">
        <v>45</v>
      </c>
      <c r="G151" s="317">
        <v>113</v>
      </c>
      <c r="H151" s="318"/>
      <c r="I151" s="319"/>
    </row>
    <row r="152" spans="2:9" s="4" customFormat="1" ht="93.95" customHeight="1" thickBot="1">
      <c r="B152" s="76"/>
      <c r="C152" s="66" t="s">
        <v>410</v>
      </c>
      <c r="D152" s="211"/>
      <c r="E152" s="222"/>
      <c r="F152" s="211"/>
      <c r="G152" s="320"/>
      <c r="H152" s="321"/>
      <c r="I152" s="322"/>
    </row>
    <row r="153" spans="2:9" s="4" customFormat="1" ht="93.95" customHeight="1">
      <c r="B153" s="77"/>
      <c r="C153" s="65" t="s">
        <v>162</v>
      </c>
      <c r="D153" s="210" t="s">
        <v>154</v>
      </c>
      <c r="E153" s="221" t="s">
        <v>129</v>
      </c>
      <c r="F153" s="210" t="s">
        <v>70</v>
      </c>
      <c r="G153" s="317">
        <v>113</v>
      </c>
      <c r="H153" s="318"/>
      <c r="I153" s="319"/>
    </row>
    <row r="154" spans="2:9" s="4" customFormat="1" ht="93.95" customHeight="1" thickBot="1">
      <c r="B154" s="76"/>
      <c r="C154" s="66" t="s">
        <v>358</v>
      </c>
      <c r="D154" s="211"/>
      <c r="E154" s="222"/>
      <c r="F154" s="211"/>
      <c r="G154" s="320"/>
      <c r="H154" s="321"/>
      <c r="I154" s="322"/>
    </row>
    <row r="155" spans="2:9" s="4" customFormat="1" ht="93.95" customHeight="1">
      <c r="B155" s="77"/>
      <c r="C155" s="65" t="s">
        <v>163</v>
      </c>
      <c r="D155" s="210" t="s">
        <v>136</v>
      </c>
      <c r="E155" s="221" t="s">
        <v>130</v>
      </c>
      <c r="F155" s="210" t="s">
        <v>70</v>
      </c>
      <c r="G155" s="317">
        <v>119</v>
      </c>
      <c r="H155" s="318"/>
      <c r="I155" s="319"/>
    </row>
    <row r="156" spans="2:9" s="4" customFormat="1" ht="93.95" customHeight="1" thickBot="1">
      <c r="B156" s="76"/>
      <c r="C156" s="66" t="s">
        <v>358</v>
      </c>
      <c r="D156" s="211"/>
      <c r="E156" s="222"/>
      <c r="F156" s="211"/>
      <c r="G156" s="320"/>
      <c r="H156" s="321"/>
      <c r="I156" s="322"/>
    </row>
    <row r="157" spans="2:9" s="4" customFormat="1">
      <c r="B157" s="287" t="s">
        <v>41</v>
      </c>
      <c r="C157" s="288"/>
      <c r="D157" s="288"/>
      <c r="E157" s="288"/>
      <c r="F157" s="288"/>
      <c r="G157" s="288"/>
      <c r="H157" s="288"/>
      <c r="I157" s="289"/>
    </row>
    <row r="158" spans="2:9" s="5" customFormat="1">
      <c r="B158" s="290" t="s">
        <v>42</v>
      </c>
      <c r="C158" s="291"/>
      <c r="D158" s="291"/>
      <c r="E158" s="291"/>
      <c r="F158" s="291"/>
      <c r="G158" s="291"/>
      <c r="H158" s="291"/>
      <c r="I158" s="292"/>
    </row>
    <row r="159" spans="2:9">
      <c r="B159" s="283" t="s">
        <v>0</v>
      </c>
      <c r="C159" s="284"/>
      <c r="D159" s="285"/>
      <c r="E159" s="285"/>
      <c r="F159" s="285"/>
      <c r="G159" s="285"/>
      <c r="H159" s="285"/>
      <c r="I159" s="286"/>
    </row>
    <row r="160" spans="2:9" s="5" customFormat="1" ht="4.5" customHeight="1" thickBot="1">
      <c r="B160" s="20"/>
      <c r="C160" s="63"/>
      <c r="D160" s="48"/>
      <c r="E160" s="21"/>
      <c r="F160" s="57"/>
      <c r="G160" s="36"/>
      <c r="H160" s="36"/>
      <c r="I160" s="37"/>
    </row>
  </sheetData>
  <sheetProtection password="864B" sheet="1" objects="1" scenarios="1" formatCells="0" formatColumns="0" formatRows="0"/>
  <mergeCells count="323">
    <mergeCell ref="D136:D137"/>
    <mergeCell ref="E136:E137"/>
    <mergeCell ref="F136:F137"/>
    <mergeCell ref="G136:G137"/>
    <mergeCell ref="H136:H137"/>
    <mergeCell ref="I136:I137"/>
    <mergeCell ref="D138:D139"/>
    <mergeCell ref="E138:E139"/>
    <mergeCell ref="F138:F139"/>
    <mergeCell ref="G138:G139"/>
    <mergeCell ref="H138:H139"/>
    <mergeCell ref="I138:I139"/>
    <mergeCell ref="D104:D105"/>
    <mergeCell ref="E104:E105"/>
    <mergeCell ref="F104:F105"/>
    <mergeCell ref="G104:G105"/>
    <mergeCell ref="H104:H105"/>
    <mergeCell ref="I104:I105"/>
    <mergeCell ref="D106:D107"/>
    <mergeCell ref="E106:E107"/>
    <mergeCell ref="F106:F107"/>
    <mergeCell ref="G106:G107"/>
    <mergeCell ref="H106:H107"/>
    <mergeCell ref="I106:I107"/>
    <mergeCell ref="D101:D102"/>
    <mergeCell ref="E101:E102"/>
    <mergeCell ref="F101:F102"/>
    <mergeCell ref="G101:G102"/>
    <mergeCell ref="H101:H102"/>
    <mergeCell ref="I101:I102"/>
    <mergeCell ref="E95:E96"/>
    <mergeCell ref="F95:F96"/>
    <mergeCell ref="G95:G96"/>
    <mergeCell ref="H95:H96"/>
    <mergeCell ref="I95:I96"/>
    <mergeCell ref="D95:D96"/>
    <mergeCell ref="D99:D100"/>
    <mergeCell ref="E99:E100"/>
    <mergeCell ref="F99:F100"/>
    <mergeCell ref="G99:G100"/>
    <mergeCell ref="H99:H100"/>
    <mergeCell ref="I99:I100"/>
    <mergeCell ref="D97:D98"/>
    <mergeCell ref="E97:E98"/>
    <mergeCell ref="F97:F98"/>
    <mergeCell ref="G97:G98"/>
    <mergeCell ref="H97:H98"/>
    <mergeCell ref="I97:I98"/>
    <mergeCell ref="D90:D91"/>
    <mergeCell ref="E90:E91"/>
    <mergeCell ref="F90:F91"/>
    <mergeCell ref="G90:G91"/>
    <mergeCell ref="H90:H91"/>
    <mergeCell ref="I90:I91"/>
    <mergeCell ref="D93:D94"/>
    <mergeCell ref="E93:E94"/>
    <mergeCell ref="F93:F94"/>
    <mergeCell ref="G93:G94"/>
    <mergeCell ref="H93:H94"/>
    <mergeCell ref="I93:I94"/>
    <mergeCell ref="G88:G89"/>
    <mergeCell ref="H88:H89"/>
    <mergeCell ref="I88:I89"/>
    <mergeCell ref="D88:D89"/>
    <mergeCell ref="E88:E89"/>
    <mergeCell ref="F88:F89"/>
    <mergeCell ref="D84:D85"/>
    <mergeCell ref="E84:E85"/>
    <mergeCell ref="F84:F85"/>
    <mergeCell ref="G84:G85"/>
    <mergeCell ref="H84:H85"/>
    <mergeCell ref="I84:I85"/>
    <mergeCell ref="D86:D87"/>
    <mergeCell ref="E86:E87"/>
    <mergeCell ref="F86:F87"/>
    <mergeCell ref="G86:G87"/>
    <mergeCell ref="H86:H87"/>
    <mergeCell ref="I86:I87"/>
    <mergeCell ref="H79:H80"/>
    <mergeCell ref="I79:I80"/>
    <mergeCell ref="D82:D83"/>
    <mergeCell ref="E82:E83"/>
    <mergeCell ref="F82:F83"/>
    <mergeCell ref="G82:G83"/>
    <mergeCell ref="H82:H83"/>
    <mergeCell ref="I82:I83"/>
    <mergeCell ref="D79:D80"/>
    <mergeCell ref="E79:E80"/>
    <mergeCell ref="F79:F80"/>
    <mergeCell ref="G79:G80"/>
    <mergeCell ref="H75:H76"/>
    <mergeCell ref="I75:I76"/>
    <mergeCell ref="E77:E78"/>
    <mergeCell ref="F77:F78"/>
    <mergeCell ref="G77:G78"/>
    <mergeCell ref="H77:H78"/>
    <mergeCell ref="I77:I78"/>
    <mergeCell ref="D75:D76"/>
    <mergeCell ref="D77:D78"/>
    <mergeCell ref="E75:E76"/>
    <mergeCell ref="F75:F76"/>
    <mergeCell ref="G75:G76"/>
    <mergeCell ref="H73:H74"/>
    <mergeCell ref="I73:I74"/>
    <mergeCell ref="D68:D69"/>
    <mergeCell ref="E68:E69"/>
    <mergeCell ref="F68:F69"/>
    <mergeCell ref="G68:G69"/>
    <mergeCell ref="H68:H69"/>
    <mergeCell ref="I68:I69"/>
    <mergeCell ref="D71:D72"/>
    <mergeCell ref="E71:E72"/>
    <mergeCell ref="F71:F72"/>
    <mergeCell ref="G71:G72"/>
    <mergeCell ref="H71:H72"/>
    <mergeCell ref="I71:I72"/>
    <mergeCell ref="D73:D74"/>
    <mergeCell ref="E73:E74"/>
    <mergeCell ref="F73:F74"/>
    <mergeCell ref="G73:G74"/>
    <mergeCell ref="D64:D65"/>
    <mergeCell ref="E64:E65"/>
    <mergeCell ref="F64:F65"/>
    <mergeCell ref="G64:G65"/>
    <mergeCell ref="H64:H65"/>
    <mergeCell ref="I64:I65"/>
    <mergeCell ref="D66:D67"/>
    <mergeCell ref="E66:E67"/>
    <mergeCell ref="F66:F67"/>
    <mergeCell ref="G66:G67"/>
    <mergeCell ref="H66:H67"/>
    <mergeCell ref="I66:I67"/>
    <mergeCell ref="D60:D61"/>
    <mergeCell ref="E60:E61"/>
    <mergeCell ref="F60:F61"/>
    <mergeCell ref="G60:G61"/>
    <mergeCell ref="H60:H61"/>
    <mergeCell ref="I60:I61"/>
    <mergeCell ref="D62:D63"/>
    <mergeCell ref="E62:E63"/>
    <mergeCell ref="F62:F63"/>
    <mergeCell ref="G62:G63"/>
    <mergeCell ref="H62:H63"/>
    <mergeCell ref="I62:I63"/>
    <mergeCell ref="D56:D57"/>
    <mergeCell ref="E56:E57"/>
    <mergeCell ref="F56:F57"/>
    <mergeCell ref="G56:G57"/>
    <mergeCell ref="H56:H57"/>
    <mergeCell ref="I56:I57"/>
    <mergeCell ref="D58:D59"/>
    <mergeCell ref="E58:E59"/>
    <mergeCell ref="F58:F59"/>
    <mergeCell ref="G58:G59"/>
    <mergeCell ref="H58:H59"/>
    <mergeCell ref="I58:I59"/>
    <mergeCell ref="D52:D53"/>
    <mergeCell ref="E52:E53"/>
    <mergeCell ref="F52:F53"/>
    <mergeCell ref="G52:G53"/>
    <mergeCell ref="H52:H53"/>
    <mergeCell ref="I52:I53"/>
    <mergeCell ref="D54:D55"/>
    <mergeCell ref="E54:E55"/>
    <mergeCell ref="F54:F55"/>
    <mergeCell ref="G54:G55"/>
    <mergeCell ref="H54:H55"/>
    <mergeCell ref="I54:I55"/>
    <mergeCell ref="E48:E49"/>
    <mergeCell ref="F48:F49"/>
    <mergeCell ref="G48:G49"/>
    <mergeCell ref="H48:H49"/>
    <mergeCell ref="I48:I49"/>
    <mergeCell ref="D50:D51"/>
    <mergeCell ref="E50:E51"/>
    <mergeCell ref="F50:F51"/>
    <mergeCell ref="G50:G51"/>
    <mergeCell ref="H50:H51"/>
    <mergeCell ref="I50:I51"/>
    <mergeCell ref="B157:I157"/>
    <mergeCell ref="B158:I158"/>
    <mergeCell ref="B159:I159"/>
    <mergeCell ref="B140:I140"/>
    <mergeCell ref="G141:I142"/>
    <mergeCell ref="F141:F142"/>
    <mergeCell ref="E141:E142"/>
    <mergeCell ref="D141:D142"/>
    <mergeCell ref="G143:I144"/>
    <mergeCell ref="D143:D144"/>
    <mergeCell ref="E143:E144"/>
    <mergeCell ref="F143:F144"/>
    <mergeCell ref="G145:I146"/>
    <mergeCell ref="F145:F146"/>
    <mergeCell ref="E145:E146"/>
    <mergeCell ref="D145:D146"/>
    <mergeCell ref="G147:I148"/>
    <mergeCell ref="F147:F148"/>
    <mergeCell ref="E147:E148"/>
    <mergeCell ref="D147:D148"/>
    <mergeCell ref="G149:I150"/>
    <mergeCell ref="G151:I152"/>
    <mergeCell ref="G153:I154"/>
    <mergeCell ref="G155:I156"/>
    <mergeCell ref="B109:I109"/>
    <mergeCell ref="B120:I120"/>
    <mergeCell ref="B134:I134"/>
    <mergeCell ref="B135:I135"/>
    <mergeCell ref="B43:I43"/>
    <mergeCell ref="B70:I70"/>
    <mergeCell ref="B81:I81"/>
    <mergeCell ref="B92:I92"/>
    <mergeCell ref="B103:I103"/>
    <mergeCell ref="B108:I108"/>
    <mergeCell ref="D44:D45"/>
    <mergeCell ref="E44:E45"/>
    <mergeCell ref="F44:F45"/>
    <mergeCell ref="G44:G45"/>
    <mergeCell ref="H44:H45"/>
    <mergeCell ref="I44:I45"/>
    <mergeCell ref="D46:D47"/>
    <mergeCell ref="E46:E47"/>
    <mergeCell ref="F46:F47"/>
    <mergeCell ref="G46:G47"/>
    <mergeCell ref="H46:H47"/>
    <mergeCell ref="I46:I47"/>
    <mergeCell ref="D48:D49"/>
    <mergeCell ref="B129:I129"/>
    <mergeCell ref="D41:D42"/>
    <mergeCell ref="E41:E42"/>
    <mergeCell ref="F41:F42"/>
    <mergeCell ref="G41:G42"/>
    <mergeCell ref="H41:H42"/>
    <mergeCell ref="I41:I42"/>
    <mergeCell ref="D39:D40"/>
    <mergeCell ref="E39:E40"/>
    <mergeCell ref="F39:F40"/>
    <mergeCell ref="G39:G40"/>
    <mergeCell ref="H39:H40"/>
    <mergeCell ref="I39:I40"/>
    <mergeCell ref="D37:D38"/>
    <mergeCell ref="E37:E38"/>
    <mergeCell ref="F37:F38"/>
    <mergeCell ref="G37:G38"/>
    <mergeCell ref="H37:H38"/>
    <mergeCell ref="I37:I38"/>
    <mergeCell ref="D35:D36"/>
    <mergeCell ref="E35:E36"/>
    <mergeCell ref="F35:F36"/>
    <mergeCell ref="G35:G36"/>
    <mergeCell ref="H35:H36"/>
    <mergeCell ref="I35:I36"/>
    <mergeCell ref="D33:D34"/>
    <mergeCell ref="E33:E34"/>
    <mergeCell ref="F33:F34"/>
    <mergeCell ref="G33:G34"/>
    <mergeCell ref="H33:H34"/>
    <mergeCell ref="I33:I34"/>
    <mergeCell ref="B30:I30"/>
    <mergeCell ref="D31:D32"/>
    <mergeCell ref="E31:E32"/>
    <mergeCell ref="F31:F32"/>
    <mergeCell ref="G31:G32"/>
    <mergeCell ref="H31:H32"/>
    <mergeCell ref="I31:I32"/>
    <mergeCell ref="D24:D25"/>
    <mergeCell ref="E24:E25"/>
    <mergeCell ref="F24:F25"/>
    <mergeCell ref="G24:G25"/>
    <mergeCell ref="H24:H25"/>
    <mergeCell ref="I24:I25"/>
    <mergeCell ref="D28:D29"/>
    <mergeCell ref="E28:E29"/>
    <mergeCell ref="F28:F29"/>
    <mergeCell ref="G28:G29"/>
    <mergeCell ref="H28:H29"/>
    <mergeCell ref="I28:I29"/>
    <mergeCell ref="D26:D27"/>
    <mergeCell ref="E26:E27"/>
    <mergeCell ref="F26:F27"/>
    <mergeCell ref="G26:G27"/>
    <mergeCell ref="H26:H27"/>
    <mergeCell ref="I26:I27"/>
    <mergeCell ref="B21:I21"/>
    <mergeCell ref="D22:D23"/>
    <mergeCell ref="E22:E23"/>
    <mergeCell ref="F22:F23"/>
    <mergeCell ref="G22:G23"/>
    <mergeCell ref="H22:H23"/>
    <mergeCell ref="I22:I23"/>
    <mergeCell ref="B17:I17"/>
    <mergeCell ref="B18:I18"/>
    <mergeCell ref="D19:D20"/>
    <mergeCell ref="E19:E20"/>
    <mergeCell ref="F19:F20"/>
    <mergeCell ref="G19:I19"/>
    <mergeCell ref="B19:C20"/>
    <mergeCell ref="B2:I2"/>
    <mergeCell ref="B3:I3"/>
    <mergeCell ref="B4:I4"/>
    <mergeCell ref="B5:I5"/>
    <mergeCell ref="B6:I6"/>
    <mergeCell ref="B7:I7"/>
    <mergeCell ref="B15:I15"/>
    <mergeCell ref="B16:I16"/>
    <mergeCell ref="B14:I14"/>
    <mergeCell ref="B8:I8"/>
    <mergeCell ref="B9:I9"/>
    <mergeCell ref="B10:I10"/>
    <mergeCell ref="B11:I11"/>
    <mergeCell ref="B12:I12"/>
    <mergeCell ref="B13:I13"/>
    <mergeCell ref="D155:D156"/>
    <mergeCell ref="E155:E156"/>
    <mergeCell ref="F155:F156"/>
    <mergeCell ref="D149:D150"/>
    <mergeCell ref="E149:E150"/>
    <mergeCell ref="F149:F150"/>
    <mergeCell ref="D151:D152"/>
    <mergeCell ref="E151:E152"/>
    <mergeCell ref="F151:F152"/>
    <mergeCell ref="D153:D154"/>
    <mergeCell ref="E153:E154"/>
    <mergeCell ref="F153:F154"/>
  </mergeCells>
  <hyperlinks>
    <hyperlink ref="B5" r:id="rId1"/>
    <hyperlink ref="B159" r:id="rId2"/>
  </hyperlinks>
  <pageMargins left="0.27559055118110237" right="0.15748031496062992" top="0.19685039370078741" bottom="0.19685039370078741" header="0" footer="0"/>
  <pageSetup paperSize="9" scale="85" orientation="portrait" horizontalDpi="4294967292" verticalDpi="4294967292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2" enableFormatConditionsCalculation="0"/>
  <dimension ref="B1:L90"/>
  <sheetViews>
    <sheetView workbookViewId="0"/>
  </sheetViews>
  <sheetFormatPr defaultColWidth="8.85546875" defaultRowHeight="12.75"/>
  <cols>
    <col min="1" max="1" width="2.7109375" style="5" customWidth="1"/>
    <col min="2" max="2" width="24.28515625" style="10" customWidth="1"/>
    <col min="3" max="3" width="30.7109375" style="10" customWidth="1"/>
    <col min="4" max="4" width="13" style="47" customWidth="1"/>
    <col min="5" max="5" width="9.42578125" style="11" customWidth="1"/>
    <col min="6" max="6" width="14.85546875" style="49" customWidth="1"/>
    <col min="7" max="7" width="7.7109375" style="11" customWidth="1"/>
    <col min="8" max="8" width="9.28515625" style="11" customWidth="1"/>
    <col min="9" max="9" width="7.7109375" style="11" customWidth="1"/>
    <col min="10" max="16384" width="8.85546875" style="5"/>
  </cols>
  <sheetData>
    <row r="1" spans="2:12" ht="6.75" customHeight="1" thickBot="1">
      <c r="G1" s="29"/>
      <c r="H1" s="29"/>
      <c r="I1" s="29"/>
    </row>
    <row r="2" spans="2:12" s="2" customFormat="1" ht="6" customHeight="1">
      <c r="B2" s="242"/>
      <c r="C2" s="243"/>
      <c r="D2" s="243"/>
      <c r="E2" s="243"/>
      <c r="F2" s="243"/>
      <c r="G2" s="243"/>
      <c r="H2" s="243"/>
      <c r="I2" s="244"/>
    </row>
    <row r="3" spans="2:12" s="2" customFormat="1">
      <c r="B3" s="254">
        <v>42625</v>
      </c>
      <c r="C3" s="255"/>
      <c r="D3" s="255"/>
      <c r="E3" s="255"/>
      <c r="F3" s="255"/>
      <c r="G3" s="255"/>
      <c r="H3" s="255"/>
      <c r="I3" s="256"/>
    </row>
    <row r="4" spans="2:12" s="2" customFormat="1" ht="4.5" customHeight="1">
      <c r="B4" s="245" t="s">
        <v>46</v>
      </c>
      <c r="C4" s="246"/>
      <c r="D4" s="246"/>
      <c r="E4" s="246"/>
      <c r="F4" s="246"/>
      <c r="G4" s="246"/>
      <c r="H4" s="246"/>
      <c r="I4" s="247"/>
    </row>
    <row r="5" spans="2:12" s="2" customFormat="1">
      <c r="B5" s="257" t="s">
        <v>0</v>
      </c>
      <c r="C5" s="258"/>
      <c r="D5" s="258"/>
      <c r="E5" s="258"/>
      <c r="F5" s="258"/>
      <c r="G5" s="258"/>
      <c r="H5" s="258"/>
      <c r="I5" s="259"/>
    </row>
    <row r="6" spans="2:12" s="2" customFormat="1">
      <c r="B6" s="245" t="s">
        <v>208</v>
      </c>
      <c r="C6" s="246"/>
      <c r="D6" s="246"/>
      <c r="E6" s="246"/>
      <c r="F6" s="246"/>
      <c r="G6" s="246"/>
      <c r="H6" s="246"/>
      <c r="I6" s="247"/>
    </row>
    <row r="7" spans="2:12" s="2" customFormat="1">
      <c r="B7" s="248" t="s">
        <v>138</v>
      </c>
      <c r="C7" s="249"/>
      <c r="D7" s="249"/>
      <c r="E7" s="249"/>
      <c r="F7" s="249"/>
      <c r="G7" s="249"/>
      <c r="H7" s="249"/>
      <c r="I7" s="250"/>
    </row>
    <row r="8" spans="2:12" s="2" customFormat="1">
      <c r="B8" s="248" t="s">
        <v>139</v>
      </c>
      <c r="C8" s="249"/>
      <c r="D8" s="249"/>
      <c r="E8" s="249"/>
      <c r="F8" s="249"/>
      <c r="G8" s="249"/>
      <c r="H8" s="249"/>
      <c r="I8" s="250"/>
    </row>
    <row r="9" spans="2:12" s="2" customFormat="1" ht="7.5" customHeight="1">
      <c r="B9" s="248" t="s">
        <v>46</v>
      </c>
      <c r="C9" s="249"/>
      <c r="D9" s="249"/>
      <c r="E9" s="249"/>
      <c r="F9" s="249"/>
      <c r="G9" s="249"/>
      <c r="H9" s="249"/>
      <c r="I9" s="250"/>
    </row>
    <row r="10" spans="2:12" s="1" customFormat="1" ht="15.75">
      <c r="B10" s="251" t="s">
        <v>207</v>
      </c>
      <c r="C10" s="252"/>
      <c r="D10" s="252"/>
      <c r="E10" s="252"/>
      <c r="F10" s="252"/>
      <c r="G10" s="252"/>
      <c r="H10" s="252"/>
      <c r="I10" s="253"/>
      <c r="L10" s="44"/>
    </row>
    <row r="11" spans="2:12" s="1" customFormat="1" ht="15">
      <c r="B11" s="260" t="s">
        <v>140</v>
      </c>
      <c r="C11" s="261"/>
      <c r="D11" s="261"/>
      <c r="E11" s="261"/>
      <c r="F11" s="261"/>
      <c r="G11" s="261"/>
      <c r="H11" s="261"/>
      <c r="I11" s="262"/>
    </row>
    <row r="12" spans="2:12" s="1" customFormat="1" ht="15">
      <c r="B12" s="263" t="s">
        <v>141</v>
      </c>
      <c r="C12" s="264"/>
      <c r="D12" s="264"/>
      <c r="E12" s="264"/>
      <c r="F12" s="264"/>
      <c r="G12" s="264"/>
      <c r="H12" s="264"/>
      <c r="I12" s="265"/>
    </row>
    <row r="13" spans="2:12" s="2" customFormat="1">
      <c r="B13" s="263" t="s">
        <v>142</v>
      </c>
      <c r="C13" s="264"/>
      <c r="D13" s="264"/>
      <c r="E13" s="264"/>
      <c r="F13" s="264"/>
      <c r="G13" s="264"/>
      <c r="H13" s="264"/>
      <c r="I13" s="265"/>
    </row>
    <row r="14" spans="2:12" s="2" customFormat="1" ht="6" customHeight="1">
      <c r="B14" s="266"/>
      <c r="C14" s="267"/>
      <c r="D14" s="267"/>
      <c r="E14" s="267"/>
      <c r="F14" s="267"/>
      <c r="G14" s="267"/>
      <c r="H14" s="267"/>
      <c r="I14" s="268"/>
    </row>
    <row r="15" spans="2:12" s="2" customFormat="1">
      <c r="B15" s="329" t="s">
        <v>1</v>
      </c>
      <c r="C15" s="270"/>
      <c r="D15" s="270"/>
      <c r="E15" s="270"/>
      <c r="F15" s="270"/>
      <c r="G15" s="270"/>
      <c r="H15" s="270"/>
      <c r="I15" s="330"/>
    </row>
    <row r="16" spans="2:12" s="2" customFormat="1" ht="3.75" customHeight="1">
      <c r="B16" s="266"/>
      <c r="C16" s="267"/>
      <c r="D16" s="267"/>
      <c r="E16" s="267"/>
      <c r="F16" s="267"/>
      <c r="G16" s="267"/>
      <c r="H16" s="267"/>
      <c r="I16" s="268"/>
    </row>
    <row r="17" spans="2:9" s="2" customFormat="1" ht="113.25" customHeight="1">
      <c r="B17" s="266"/>
      <c r="C17" s="267"/>
      <c r="D17" s="267"/>
      <c r="E17" s="267"/>
      <c r="F17" s="267"/>
      <c r="G17" s="267"/>
      <c r="H17" s="267"/>
      <c r="I17" s="268"/>
    </row>
    <row r="18" spans="2:9" s="2" customFormat="1" ht="5.25" customHeight="1" thickBot="1">
      <c r="B18" s="272"/>
      <c r="C18" s="273"/>
      <c r="D18" s="273"/>
      <c r="E18" s="273"/>
      <c r="F18" s="273"/>
      <c r="G18" s="273"/>
      <c r="H18" s="273"/>
      <c r="I18" s="274"/>
    </row>
    <row r="19" spans="2:9" s="3" customFormat="1" ht="12.75" customHeight="1">
      <c r="B19" s="279" t="s">
        <v>517</v>
      </c>
      <c r="C19" s="280"/>
      <c r="D19" s="275" t="s">
        <v>522</v>
      </c>
      <c r="E19" s="275" t="s">
        <v>519</v>
      </c>
      <c r="F19" s="275" t="s">
        <v>520</v>
      </c>
      <c r="G19" s="277" t="s">
        <v>521</v>
      </c>
      <c r="H19" s="277"/>
      <c r="I19" s="278"/>
    </row>
    <row r="20" spans="2:9" s="3" customFormat="1" ht="23.25" thickBot="1">
      <c r="B20" s="281"/>
      <c r="C20" s="282"/>
      <c r="D20" s="276"/>
      <c r="E20" s="276"/>
      <c r="F20" s="276"/>
      <c r="G20" s="30" t="s">
        <v>47</v>
      </c>
      <c r="H20" s="30" t="s">
        <v>48</v>
      </c>
      <c r="I20" s="31" t="s">
        <v>43</v>
      </c>
    </row>
    <row r="21" spans="2:9" ht="13.5" thickBot="1">
      <c r="B21" s="314" t="s">
        <v>2</v>
      </c>
      <c r="C21" s="315"/>
      <c r="D21" s="315"/>
      <c r="E21" s="315"/>
      <c r="F21" s="315"/>
      <c r="G21" s="315"/>
      <c r="H21" s="315"/>
      <c r="I21" s="316"/>
    </row>
    <row r="22" spans="2:9" ht="93.95" customHeight="1">
      <c r="B22" s="77"/>
      <c r="C22" s="65" t="s">
        <v>361</v>
      </c>
      <c r="D22" s="210" t="s">
        <v>52</v>
      </c>
      <c r="E22" s="221" t="s">
        <v>3</v>
      </c>
      <c r="F22" s="210" t="s">
        <v>44</v>
      </c>
      <c r="G22" s="223">
        <f>H22-H22*9%</f>
        <v>118.3</v>
      </c>
      <c r="H22" s="221">
        <v>130</v>
      </c>
      <c r="I22" s="225">
        <f>H22+H22*30%</f>
        <v>169</v>
      </c>
    </row>
    <row r="23" spans="2:9" ht="93.95" customHeight="1" thickBot="1">
      <c r="B23" s="76"/>
      <c r="C23" s="66" t="s">
        <v>362</v>
      </c>
      <c r="D23" s="211"/>
      <c r="E23" s="222"/>
      <c r="F23" s="211"/>
      <c r="G23" s="224"/>
      <c r="H23" s="222"/>
      <c r="I23" s="226"/>
    </row>
    <row r="24" spans="2:9" ht="93.95" customHeight="1">
      <c r="B24" s="77"/>
      <c r="C24" s="65" t="s">
        <v>259</v>
      </c>
      <c r="D24" s="210" t="s">
        <v>52</v>
      </c>
      <c r="E24" s="221" t="s">
        <v>4</v>
      </c>
      <c r="F24" s="210" t="s">
        <v>44</v>
      </c>
      <c r="G24" s="223">
        <f t="shared" ref="G24:G82" si="0">H24-H24*9%</f>
        <v>122.85</v>
      </c>
      <c r="H24" s="221">
        <v>135</v>
      </c>
      <c r="I24" s="225">
        <f t="shared" ref="I24:I82" si="1">H24+H24*30%</f>
        <v>175.5</v>
      </c>
    </row>
    <row r="25" spans="2:9" ht="93.95" customHeight="1" thickBot="1">
      <c r="B25" s="76"/>
      <c r="C25" s="66" t="s">
        <v>258</v>
      </c>
      <c r="D25" s="211"/>
      <c r="E25" s="222"/>
      <c r="F25" s="211"/>
      <c r="G25" s="224"/>
      <c r="H25" s="222"/>
      <c r="I25" s="226"/>
    </row>
    <row r="26" spans="2:9" ht="93.95" customHeight="1">
      <c r="B26" s="77"/>
      <c r="C26" s="65" t="s">
        <v>363</v>
      </c>
      <c r="D26" s="210" t="s">
        <v>53</v>
      </c>
      <c r="E26" s="221" t="s">
        <v>5</v>
      </c>
      <c r="F26" s="210" t="s">
        <v>44</v>
      </c>
      <c r="G26" s="223">
        <f t="shared" ref="G26" si="2">H26-H26*9%</f>
        <v>151.97</v>
      </c>
      <c r="H26" s="221">
        <v>167</v>
      </c>
      <c r="I26" s="225">
        <f t="shared" ref="I26" si="3">H26+H26*30%</f>
        <v>217.1</v>
      </c>
    </row>
    <row r="27" spans="2:9" ht="93.95" customHeight="1" thickBot="1">
      <c r="B27" s="76"/>
      <c r="C27" s="66" t="s">
        <v>258</v>
      </c>
      <c r="D27" s="211"/>
      <c r="E27" s="222"/>
      <c r="F27" s="211"/>
      <c r="G27" s="224"/>
      <c r="H27" s="222"/>
      <c r="I27" s="226"/>
    </row>
    <row r="28" spans="2:9" ht="13.5" thickBot="1">
      <c r="B28" s="294" t="s">
        <v>6</v>
      </c>
      <c r="C28" s="295"/>
      <c r="D28" s="296"/>
      <c r="E28" s="296"/>
      <c r="F28" s="296"/>
      <c r="G28" s="296"/>
      <c r="H28" s="296"/>
      <c r="I28" s="297"/>
    </row>
    <row r="29" spans="2:9" ht="93.95" customHeight="1">
      <c r="B29" s="77"/>
      <c r="C29" s="65" t="s">
        <v>365</v>
      </c>
      <c r="D29" s="210" t="s">
        <v>52</v>
      </c>
      <c r="E29" s="221" t="s">
        <v>7</v>
      </c>
      <c r="F29" s="210" t="s">
        <v>44</v>
      </c>
      <c r="G29" s="223">
        <f t="shared" si="0"/>
        <v>157.43</v>
      </c>
      <c r="H29" s="221">
        <v>173</v>
      </c>
      <c r="I29" s="225">
        <f t="shared" si="1"/>
        <v>224.9</v>
      </c>
    </row>
    <row r="30" spans="2:9" ht="93.95" customHeight="1" thickBot="1">
      <c r="B30" s="76"/>
      <c r="C30" s="66" t="s">
        <v>364</v>
      </c>
      <c r="D30" s="211"/>
      <c r="E30" s="222"/>
      <c r="F30" s="211"/>
      <c r="G30" s="224"/>
      <c r="H30" s="222"/>
      <c r="I30" s="226"/>
    </row>
    <row r="31" spans="2:9" s="3" customFormat="1" ht="93.95" customHeight="1">
      <c r="B31" s="77"/>
      <c r="C31" s="65" t="s">
        <v>289</v>
      </c>
      <c r="D31" s="210" t="s">
        <v>260</v>
      </c>
      <c r="E31" s="221" t="s">
        <v>10</v>
      </c>
      <c r="F31" s="210" t="s">
        <v>44</v>
      </c>
      <c r="G31" s="234">
        <f>H31-H31*9%</f>
        <v>192.01</v>
      </c>
      <c r="H31" s="236">
        <v>211</v>
      </c>
      <c r="I31" s="238">
        <f>H31+H31*30%</f>
        <v>274.3</v>
      </c>
    </row>
    <row r="32" spans="2:9" s="4" customFormat="1" ht="93.95" customHeight="1" thickBot="1">
      <c r="B32" s="76"/>
      <c r="C32" s="66" t="s">
        <v>369</v>
      </c>
      <c r="D32" s="211"/>
      <c r="E32" s="222"/>
      <c r="F32" s="211"/>
      <c r="G32" s="235"/>
      <c r="H32" s="237"/>
      <c r="I32" s="239"/>
    </row>
    <row r="33" spans="2:9" s="3" customFormat="1" ht="93.95" customHeight="1">
      <c r="B33" s="77"/>
      <c r="C33" s="65" t="s">
        <v>291</v>
      </c>
      <c r="D33" s="210" t="s">
        <v>260</v>
      </c>
      <c r="E33" s="221" t="s">
        <v>11</v>
      </c>
      <c r="F33" s="210" t="s">
        <v>44</v>
      </c>
      <c r="G33" s="234">
        <f>H33-H33*9%</f>
        <v>196.56</v>
      </c>
      <c r="H33" s="236">
        <v>216</v>
      </c>
      <c r="I33" s="238">
        <f>H33+H33*30%</f>
        <v>280.8</v>
      </c>
    </row>
    <row r="34" spans="2:9" s="4" customFormat="1" ht="93.95" customHeight="1" thickBot="1">
      <c r="B34" s="76"/>
      <c r="C34" s="66" t="s">
        <v>368</v>
      </c>
      <c r="D34" s="211"/>
      <c r="E34" s="222"/>
      <c r="F34" s="211"/>
      <c r="G34" s="235"/>
      <c r="H34" s="237"/>
      <c r="I34" s="239"/>
    </row>
    <row r="35" spans="2:9" s="3" customFormat="1" ht="93.95" customHeight="1">
      <c r="B35" s="77"/>
      <c r="C35" s="65" t="s">
        <v>305</v>
      </c>
      <c r="D35" s="210" t="s">
        <v>294</v>
      </c>
      <c r="E35" s="221" t="s">
        <v>8</v>
      </c>
      <c r="F35" s="210" t="s">
        <v>45</v>
      </c>
      <c r="G35" s="234">
        <f>H35-H35*9%</f>
        <v>270.27</v>
      </c>
      <c r="H35" s="236">
        <v>297</v>
      </c>
      <c r="I35" s="238">
        <f>H35+H35*30%</f>
        <v>386.1</v>
      </c>
    </row>
    <row r="36" spans="2:9" s="4" customFormat="1" ht="93.95" customHeight="1" thickBot="1">
      <c r="B36" s="76"/>
      <c r="C36" s="66" t="s">
        <v>367</v>
      </c>
      <c r="D36" s="211"/>
      <c r="E36" s="222"/>
      <c r="F36" s="211"/>
      <c r="G36" s="235"/>
      <c r="H36" s="237"/>
      <c r="I36" s="239"/>
    </row>
    <row r="37" spans="2:9" s="3" customFormat="1" ht="93.95" customHeight="1">
      <c r="B37" s="77"/>
      <c r="C37" s="65" t="s">
        <v>306</v>
      </c>
      <c r="D37" s="210" t="s">
        <v>294</v>
      </c>
      <c r="E37" s="221" t="s">
        <v>9</v>
      </c>
      <c r="F37" s="210" t="s">
        <v>45</v>
      </c>
      <c r="G37" s="234">
        <f>H37-H37*9%</f>
        <v>274.82</v>
      </c>
      <c r="H37" s="236">
        <v>302</v>
      </c>
      <c r="I37" s="238">
        <f>H37+H37*30%</f>
        <v>392.6</v>
      </c>
    </row>
    <row r="38" spans="2:9" s="4" customFormat="1" ht="93.95" customHeight="1" thickBot="1">
      <c r="B38" s="76"/>
      <c r="C38" s="66" t="s">
        <v>366</v>
      </c>
      <c r="D38" s="211"/>
      <c r="E38" s="222"/>
      <c r="F38" s="211"/>
      <c r="G38" s="235"/>
      <c r="H38" s="237"/>
      <c r="I38" s="239"/>
    </row>
    <row r="39" spans="2:9" ht="13.5" thickBot="1">
      <c r="B39" s="304" t="s">
        <v>12</v>
      </c>
      <c r="C39" s="305"/>
      <c r="D39" s="306"/>
      <c r="E39" s="306"/>
      <c r="F39" s="306"/>
      <c r="G39" s="306"/>
      <c r="H39" s="306"/>
      <c r="I39" s="307"/>
    </row>
    <row r="40" spans="2:9" ht="93.95" customHeight="1">
      <c r="B40" s="77"/>
      <c r="C40" s="65" t="s">
        <v>308</v>
      </c>
      <c r="D40" s="210" t="s">
        <v>54</v>
      </c>
      <c r="E40" s="221" t="s">
        <v>13</v>
      </c>
      <c r="F40" s="210" t="s">
        <v>44</v>
      </c>
      <c r="G40" s="223">
        <f t="shared" si="0"/>
        <v>192.01</v>
      </c>
      <c r="H40" s="221">
        <v>211</v>
      </c>
      <c r="I40" s="225">
        <f t="shared" si="1"/>
        <v>274.3</v>
      </c>
    </row>
    <row r="41" spans="2:9" ht="93.95" customHeight="1" thickBot="1">
      <c r="B41" s="76"/>
      <c r="C41" s="66" t="s">
        <v>411</v>
      </c>
      <c r="D41" s="211"/>
      <c r="E41" s="222"/>
      <c r="F41" s="211"/>
      <c r="G41" s="224"/>
      <c r="H41" s="222"/>
      <c r="I41" s="226"/>
    </row>
    <row r="42" spans="2:9" ht="93.95" customHeight="1">
      <c r="B42" s="77"/>
      <c r="C42" s="65" t="s">
        <v>370</v>
      </c>
      <c r="D42" s="210" t="s">
        <v>54</v>
      </c>
      <c r="E42" s="221" t="s">
        <v>14</v>
      </c>
      <c r="F42" s="210" t="s">
        <v>44</v>
      </c>
      <c r="G42" s="223">
        <f t="shared" si="0"/>
        <v>221.13</v>
      </c>
      <c r="H42" s="221">
        <v>243</v>
      </c>
      <c r="I42" s="225">
        <f t="shared" si="1"/>
        <v>315.89999999999998</v>
      </c>
    </row>
    <row r="43" spans="2:9" ht="93.95" customHeight="1" thickBot="1">
      <c r="B43" s="76"/>
      <c r="C43" s="66" t="s">
        <v>371</v>
      </c>
      <c r="D43" s="211"/>
      <c r="E43" s="222"/>
      <c r="F43" s="211"/>
      <c r="G43" s="224"/>
      <c r="H43" s="222"/>
      <c r="I43" s="226"/>
    </row>
    <row r="44" spans="2:9" ht="93.95" customHeight="1">
      <c r="B44" s="77"/>
      <c r="C44" s="65" t="s">
        <v>311</v>
      </c>
      <c r="D44" s="210" t="s">
        <v>54</v>
      </c>
      <c r="E44" s="221" t="s">
        <v>15</v>
      </c>
      <c r="F44" s="210" t="s">
        <v>44</v>
      </c>
      <c r="G44" s="223">
        <f t="shared" si="0"/>
        <v>241.15</v>
      </c>
      <c r="H44" s="221">
        <v>265</v>
      </c>
      <c r="I44" s="225">
        <f t="shared" si="1"/>
        <v>344.5</v>
      </c>
    </row>
    <row r="45" spans="2:9" ht="93.95" customHeight="1" thickBot="1">
      <c r="B45" s="76"/>
      <c r="C45" s="66" t="s">
        <v>371</v>
      </c>
      <c r="D45" s="211"/>
      <c r="E45" s="222"/>
      <c r="F45" s="211"/>
      <c r="G45" s="224"/>
      <c r="H45" s="222"/>
      <c r="I45" s="226"/>
    </row>
    <row r="46" spans="2:9" ht="93.95" customHeight="1">
      <c r="B46" s="77"/>
      <c r="C46" s="65" t="s">
        <v>319</v>
      </c>
      <c r="D46" s="210" t="s">
        <v>54</v>
      </c>
      <c r="E46" s="221" t="s">
        <v>16</v>
      </c>
      <c r="F46" s="210" t="s">
        <v>50</v>
      </c>
      <c r="G46" s="223">
        <f t="shared" si="0"/>
        <v>263.89999999999998</v>
      </c>
      <c r="H46" s="221">
        <v>290</v>
      </c>
      <c r="I46" s="225">
        <f t="shared" si="1"/>
        <v>377</v>
      </c>
    </row>
    <row r="47" spans="2:9" ht="93.95" customHeight="1" thickBot="1">
      <c r="B47" s="76"/>
      <c r="C47" s="66" t="s">
        <v>372</v>
      </c>
      <c r="D47" s="211"/>
      <c r="E47" s="222"/>
      <c r="F47" s="211"/>
      <c r="G47" s="224"/>
      <c r="H47" s="222"/>
      <c r="I47" s="226"/>
    </row>
    <row r="48" spans="2:9" ht="93.95" customHeight="1">
      <c r="B48" s="91"/>
      <c r="C48" s="70" t="s">
        <v>373</v>
      </c>
      <c r="D48" s="327" t="s">
        <v>55</v>
      </c>
      <c r="E48" s="221" t="s">
        <v>56</v>
      </c>
      <c r="F48" s="210" t="s">
        <v>49</v>
      </c>
      <c r="G48" s="223">
        <f t="shared" ref="G48" si="4">H48-H48*9%</f>
        <v>471.38</v>
      </c>
      <c r="H48" s="221">
        <v>518</v>
      </c>
      <c r="I48" s="225">
        <f t="shared" ref="I48" si="5">H48+H48*30%</f>
        <v>673.4</v>
      </c>
    </row>
    <row r="49" spans="2:9" ht="93.95" customHeight="1" thickBot="1">
      <c r="B49" s="92"/>
      <c r="C49" s="71" t="s">
        <v>374</v>
      </c>
      <c r="D49" s="328"/>
      <c r="E49" s="222"/>
      <c r="F49" s="211"/>
      <c r="G49" s="224"/>
      <c r="H49" s="222"/>
      <c r="I49" s="226"/>
    </row>
    <row r="50" spans="2:9" ht="13.5" thickBot="1">
      <c r="B50" s="304" t="s">
        <v>17</v>
      </c>
      <c r="C50" s="305"/>
      <c r="D50" s="306"/>
      <c r="E50" s="306"/>
      <c r="F50" s="306"/>
      <c r="G50" s="306"/>
      <c r="H50" s="306"/>
      <c r="I50" s="307"/>
    </row>
    <row r="51" spans="2:9" ht="93.95" customHeight="1">
      <c r="B51" s="77"/>
      <c r="C51" s="65" t="s">
        <v>375</v>
      </c>
      <c r="D51" s="327" t="s">
        <v>57</v>
      </c>
      <c r="E51" s="221" t="s">
        <v>18</v>
      </c>
      <c r="F51" s="210" t="s">
        <v>44</v>
      </c>
      <c r="G51" s="223">
        <f t="shared" si="0"/>
        <v>225.68</v>
      </c>
      <c r="H51" s="221">
        <v>248</v>
      </c>
      <c r="I51" s="225">
        <f t="shared" si="1"/>
        <v>322.39999999999998</v>
      </c>
    </row>
    <row r="52" spans="2:9" ht="93.95" customHeight="1" thickBot="1">
      <c r="B52" s="76"/>
      <c r="C52" s="66" t="s">
        <v>376</v>
      </c>
      <c r="D52" s="328"/>
      <c r="E52" s="222"/>
      <c r="F52" s="211"/>
      <c r="G52" s="224"/>
      <c r="H52" s="222"/>
      <c r="I52" s="226"/>
    </row>
    <row r="53" spans="2:9" ht="93.95" customHeight="1">
      <c r="B53" s="77"/>
      <c r="C53" s="65" t="s">
        <v>377</v>
      </c>
      <c r="D53" s="327" t="s">
        <v>57</v>
      </c>
      <c r="E53" s="221" t="s">
        <v>19</v>
      </c>
      <c r="F53" s="210" t="s">
        <v>44</v>
      </c>
      <c r="G53" s="223">
        <f t="shared" si="0"/>
        <v>245.7</v>
      </c>
      <c r="H53" s="221">
        <v>270</v>
      </c>
      <c r="I53" s="225">
        <f t="shared" si="1"/>
        <v>351</v>
      </c>
    </row>
    <row r="54" spans="2:9" ht="93.95" customHeight="1" thickBot="1">
      <c r="B54" s="76"/>
      <c r="C54" s="66" t="s">
        <v>325</v>
      </c>
      <c r="D54" s="328"/>
      <c r="E54" s="222"/>
      <c r="F54" s="211"/>
      <c r="G54" s="224"/>
      <c r="H54" s="222"/>
      <c r="I54" s="226"/>
    </row>
    <row r="55" spans="2:9" ht="93.95" customHeight="1">
      <c r="B55" s="77"/>
      <c r="C55" s="65" t="s">
        <v>321</v>
      </c>
      <c r="D55" s="327" t="s">
        <v>57</v>
      </c>
      <c r="E55" s="221" t="s">
        <v>20</v>
      </c>
      <c r="F55" s="210" t="s">
        <v>44</v>
      </c>
      <c r="G55" s="223">
        <f t="shared" ref="G55" si="6">H55-H55*9%</f>
        <v>250.25</v>
      </c>
      <c r="H55" s="221">
        <v>275</v>
      </c>
      <c r="I55" s="225">
        <f t="shared" ref="I55" si="7">H55+H55*30%</f>
        <v>357.5</v>
      </c>
    </row>
    <row r="56" spans="2:9" ht="93.95" customHeight="1" thickBot="1">
      <c r="B56" s="76"/>
      <c r="C56" s="66" t="s">
        <v>378</v>
      </c>
      <c r="D56" s="328"/>
      <c r="E56" s="222"/>
      <c r="F56" s="211"/>
      <c r="G56" s="224"/>
      <c r="H56" s="222"/>
      <c r="I56" s="226"/>
    </row>
    <row r="57" spans="2:9" ht="93.95" customHeight="1">
      <c r="B57" s="89"/>
      <c r="C57" s="93" t="s">
        <v>379</v>
      </c>
      <c r="D57" s="327" t="s">
        <v>57</v>
      </c>
      <c r="E57" s="42" t="s">
        <v>21</v>
      </c>
      <c r="F57" s="59" t="s">
        <v>50</v>
      </c>
      <c r="G57" s="40">
        <f t="shared" si="0"/>
        <v>274.82</v>
      </c>
      <c r="H57" s="42">
        <v>302</v>
      </c>
      <c r="I57" s="41">
        <f t="shared" si="1"/>
        <v>392.6</v>
      </c>
    </row>
    <row r="58" spans="2:9" ht="93.95" customHeight="1" thickBot="1">
      <c r="B58" s="76"/>
      <c r="C58" s="140" t="s">
        <v>380</v>
      </c>
      <c r="D58" s="328"/>
      <c r="E58" s="43" t="s">
        <v>22</v>
      </c>
      <c r="F58" s="60" t="s">
        <v>51</v>
      </c>
      <c r="G58" s="38">
        <f t="shared" si="0"/>
        <v>486.85</v>
      </c>
      <c r="H58" s="43">
        <v>535</v>
      </c>
      <c r="I58" s="39">
        <f t="shared" si="1"/>
        <v>695.5</v>
      </c>
    </row>
    <row r="59" spans="2:9" ht="93.95" customHeight="1">
      <c r="B59" s="89"/>
      <c r="C59" s="93" t="s">
        <v>324</v>
      </c>
      <c r="D59" s="327" t="s">
        <v>57</v>
      </c>
      <c r="E59" s="42" t="s">
        <v>23</v>
      </c>
      <c r="F59" s="59" t="s">
        <v>50</v>
      </c>
      <c r="G59" s="40">
        <f t="shared" si="0"/>
        <v>294.83999999999997</v>
      </c>
      <c r="H59" s="42">
        <v>324</v>
      </c>
      <c r="I59" s="41">
        <f t="shared" si="1"/>
        <v>421.2</v>
      </c>
    </row>
    <row r="60" spans="2:9" ht="93.95" customHeight="1" thickBot="1">
      <c r="B60" s="76"/>
      <c r="C60" s="140" t="s">
        <v>378</v>
      </c>
      <c r="D60" s="328"/>
      <c r="E60" s="43" t="s">
        <v>24</v>
      </c>
      <c r="F60" s="60" t="s">
        <v>51</v>
      </c>
      <c r="G60" s="38">
        <f t="shared" si="0"/>
        <v>511.42</v>
      </c>
      <c r="H60" s="43">
        <v>562</v>
      </c>
      <c r="I60" s="39">
        <f t="shared" si="1"/>
        <v>730.6</v>
      </c>
    </row>
    <row r="61" spans="2:9" ht="93.95" customHeight="1">
      <c r="B61" s="91"/>
      <c r="C61" s="70" t="s">
        <v>382</v>
      </c>
      <c r="D61" s="327" t="s">
        <v>55</v>
      </c>
      <c r="E61" s="221" t="s">
        <v>58</v>
      </c>
      <c r="F61" s="210" t="s">
        <v>49</v>
      </c>
      <c r="G61" s="223">
        <f t="shared" si="0"/>
        <v>511.42</v>
      </c>
      <c r="H61" s="221">
        <v>562</v>
      </c>
      <c r="I61" s="225">
        <f t="shared" si="1"/>
        <v>730.6</v>
      </c>
    </row>
    <row r="62" spans="2:9" ht="93.95" customHeight="1" thickBot="1">
      <c r="B62" s="76"/>
      <c r="C62" s="66" t="s">
        <v>383</v>
      </c>
      <c r="D62" s="328"/>
      <c r="E62" s="222"/>
      <c r="F62" s="211"/>
      <c r="G62" s="224"/>
      <c r="H62" s="222"/>
      <c r="I62" s="226"/>
    </row>
    <row r="63" spans="2:9" ht="93.95" customHeight="1">
      <c r="B63" s="91"/>
      <c r="C63" s="70" t="s">
        <v>384</v>
      </c>
      <c r="D63" s="327" t="s">
        <v>55</v>
      </c>
      <c r="E63" s="221" t="s">
        <v>59</v>
      </c>
      <c r="F63" s="210" t="s">
        <v>49</v>
      </c>
      <c r="G63" s="223">
        <f t="shared" ref="G63" si="8">H63-H63*9%</f>
        <v>520.52</v>
      </c>
      <c r="H63" s="221">
        <v>572</v>
      </c>
      <c r="I63" s="225">
        <f t="shared" ref="I63" si="9">H63+H63*30%</f>
        <v>743.6</v>
      </c>
    </row>
    <row r="64" spans="2:9" ht="93.95" customHeight="1" thickBot="1">
      <c r="B64" s="76"/>
      <c r="C64" s="66" t="s">
        <v>383</v>
      </c>
      <c r="D64" s="328"/>
      <c r="E64" s="222"/>
      <c r="F64" s="211"/>
      <c r="G64" s="224"/>
      <c r="H64" s="222"/>
      <c r="I64" s="226"/>
    </row>
    <row r="65" spans="2:9" ht="13.5" thickBot="1">
      <c r="B65" s="304" t="s">
        <v>25</v>
      </c>
      <c r="C65" s="305"/>
      <c r="D65" s="306"/>
      <c r="E65" s="306"/>
      <c r="F65" s="306"/>
      <c r="G65" s="306"/>
      <c r="H65" s="306"/>
      <c r="I65" s="307"/>
    </row>
    <row r="66" spans="2:9" ht="93.95" customHeight="1">
      <c r="B66" s="80"/>
      <c r="C66" s="65" t="s">
        <v>25</v>
      </c>
      <c r="D66" s="210" t="s">
        <v>60</v>
      </c>
      <c r="E66" s="221" t="s">
        <v>26</v>
      </c>
      <c r="F66" s="210" t="s">
        <v>44</v>
      </c>
      <c r="G66" s="223">
        <f t="shared" si="0"/>
        <v>438.62</v>
      </c>
      <c r="H66" s="221">
        <v>482</v>
      </c>
      <c r="I66" s="225">
        <f t="shared" si="1"/>
        <v>626.6</v>
      </c>
    </row>
    <row r="67" spans="2:9" ht="93.95" customHeight="1" thickBot="1">
      <c r="B67" s="76"/>
      <c r="C67" s="66" t="s">
        <v>385</v>
      </c>
      <c r="D67" s="211"/>
      <c r="E67" s="222"/>
      <c r="F67" s="211"/>
      <c r="G67" s="224"/>
      <c r="H67" s="222"/>
      <c r="I67" s="226"/>
    </row>
    <row r="68" spans="2:9" ht="93.95" customHeight="1">
      <c r="B68" s="80"/>
      <c r="C68" s="65" t="s">
        <v>329</v>
      </c>
      <c r="D68" s="210" t="s">
        <v>60</v>
      </c>
      <c r="E68" s="221" t="s">
        <v>27</v>
      </c>
      <c r="F68" s="210" t="s">
        <v>50</v>
      </c>
      <c r="G68" s="223">
        <f t="shared" si="0"/>
        <v>547.82000000000005</v>
      </c>
      <c r="H68" s="221">
        <v>602</v>
      </c>
      <c r="I68" s="225">
        <f t="shared" si="1"/>
        <v>782.6</v>
      </c>
    </row>
    <row r="69" spans="2:9" ht="93.95" customHeight="1" thickBot="1">
      <c r="B69" s="76"/>
      <c r="C69" s="66" t="s">
        <v>385</v>
      </c>
      <c r="D69" s="211"/>
      <c r="E69" s="222"/>
      <c r="F69" s="211"/>
      <c r="G69" s="224"/>
      <c r="H69" s="222"/>
      <c r="I69" s="226"/>
    </row>
    <row r="70" spans="2:9" ht="93.95" customHeight="1">
      <c r="B70" s="94"/>
      <c r="C70" s="70" t="s">
        <v>386</v>
      </c>
      <c r="D70" s="210" t="s">
        <v>55</v>
      </c>
      <c r="E70" s="221" t="s">
        <v>413</v>
      </c>
      <c r="F70" s="210" t="s">
        <v>49</v>
      </c>
      <c r="G70" s="223">
        <f t="shared" ref="G70" si="10">H70-H70*9%</f>
        <v>835.38</v>
      </c>
      <c r="H70" s="221">
        <v>918</v>
      </c>
      <c r="I70" s="225">
        <f t="shared" ref="I70" si="11">H70+H70*30%</f>
        <v>1193.4000000000001</v>
      </c>
    </row>
    <row r="71" spans="2:9" ht="93.95" customHeight="1" thickBot="1">
      <c r="B71" s="92"/>
      <c r="C71" s="71" t="s">
        <v>387</v>
      </c>
      <c r="D71" s="211"/>
      <c r="E71" s="222"/>
      <c r="F71" s="211"/>
      <c r="G71" s="224"/>
      <c r="H71" s="222"/>
      <c r="I71" s="226"/>
    </row>
    <row r="72" spans="2:9" ht="13.5" thickBot="1">
      <c r="B72" s="304" t="s">
        <v>28</v>
      </c>
      <c r="C72" s="305"/>
      <c r="D72" s="306"/>
      <c r="E72" s="306"/>
      <c r="F72" s="306"/>
      <c r="G72" s="306"/>
      <c r="H72" s="306"/>
      <c r="I72" s="307"/>
    </row>
    <row r="73" spans="2:9" ht="93.95" customHeight="1">
      <c r="B73" s="77"/>
      <c r="C73" s="65" t="s">
        <v>388</v>
      </c>
      <c r="D73" s="210" t="s">
        <v>61</v>
      </c>
      <c r="E73" s="221" t="s">
        <v>29</v>
      </c>
      <c r="F73" s="210" t="s">
        <v>44</v>
      </c>
      <c r="G73" s="223">
        <f t="shared" si="0"/>
        <v>102.83</v>
      </c>
      <c r="H73" s="221">
        <v>113</v>
      </c>
      <c r="I73" s="225">
        <f t="shared" si="1"/>
        <v>146.9</v>
      </c>
    </row>
    <row r="74" spans="2:9" ht="93.95" customHeight="1" thickBot="1">
      <c r="B74" s="76"/>
      <c r="C74" s="66" t="s">
        <v>389</v>
      </c>
      <c r="D74" s="211"/>
      <c r="E74" s="222"/>
      <c r="F74" s="211"/>
      <c r="G74" s="224"/>
      <c r="H74" s="222"/>
      <c r="I74" s="226"/>
    </row>
    <row r="75" spans="2:9" ht="93.95" customHeight="1">
      <c r="B75" s="77"/>
      <c r="C75" s="65" t="s">
        <v>390</v>
      </c>
      <c r="D75" s="210" t="s">
        <v>61</v>
      </c>
      <c r="E75" s="221" t="s">
        <v>30</v>
      </c>
      <c r="F75" s="210" t="s">
        <v>44</v>
      </c>
      <c r="G75" s="223">
        <f t="shared" si="0"/>
        <v>108.29</v>
      </c>
      <c r="H75" s="221">
        <v>119</v>
      </c>
      <c r="I75" s="225">
        <f t="shared" si="1"/>
        <v>154.69999999999999</v>
      </c>
    </row>
    <row r="76" spans="2:9" ht="93.95" customHeight="1" thickBot="1">
      <c r="B76" s="76"/>
      <c r="C76" s="66" t="s">
        <v>391</v>
      </c>
      <c r="D76" s="211"/>
      <c r="E76" s="222"/>
      <c r="F76" s="211"/>
      <c r="G76" s="224"/>
      <c r="H76" s="222"/>
      <c r="I76" s="226"/>
    </row>
    <row r="77" spans="2:9" ht="93.95" customHeight="1">
      <c r="B77" s="77"/>
      <c r="C77" s="65" t="s">
        <v>392</v>
      </c>
      <c r="D77" s="210" t="s">
        <v>62</v>
      </c>
      <c r="E77" s="221" t="s">
        <v>31</v>
      </c>
      <c r="F77" s="210" t="s">
        <v>44</v>
      </c>
      <c r="G77" s="223">
        <f t="shared" si="0"/>
        <v>108.29</v>
      </c>
      <c r="H77" s="221">
        <v>119</v>
      </c>
      <c r="I77" s="225">
        <f t="shared" si="1"/>
        <v>154.69999999999999</v>
      </c>
    </row>
    <row r="78" spans="2:9" ht="93.95" customHeight="1" thickBot="1">
      <c r="B78" s="76"/>
      <c r="C78" s="66" t="s">
        <v>393</v>
      </c>
      <c r="D78" s="211"/>
      <c r="E78" s="222"/>
      <c r="F78" s="211"/>
      <c r="G78" s="224"/>
      <c r="H78" s="222"/>
      <c r="I78" s="226"/>
    </row>
    <row r="79" spans="2:9" ht="93.95" customHeight="1">
      <c r="B79" s="77"/>
      <c r="C79" s="65" t="s">
        <v>394</v>
      </c>
      <c r="D79" s="210" t="s">
        <v>62</v>
      </c>
      <c r="E79" s="221" t="s">
        <v>32</v>
      </c>
      <c r="F79" s="210" t="s">
        <v>44</v>
      </c>
      <c r="G79" s="223">
        <f t="shared" ref="G79" si="12">H79-H79*9%</f>
        <v>112.84</v>
      </c>
      <c r="H79" s="221">
        <v>124</v>
      </c>
      <c r="I79" s="225">
        <f t="shared" ref="I79" si="13">H79+H79*30%</f>
        <v>161.19999999999999</v>
      </c>
    </row>
    <row r="80" spans="2:9" ht="93.95" customHeight="1" thickBot="1">
      <c r="B80" s="76"/>
      <c r="C80" s="66" t="s">
        <v>395</v>
      </c>
      <c r="D80" s="211"/>
      <c r="E80" s="222"/>
      <c r="F80" s="211"/>
      <c r="G80" s="224"/>
      <c r="H80" s="222"/>
      <c r="I80" s="226"/>
    </row>
    <row r="81" spans="2:9" ht="13.5" thickBot="1">
      <c r="B81" s="304" t="s">
        <v>33</v>
      </c>
      <c r="C81" s="305"/>
      <c r="D81" s="306"/>
      <c r="E81" s="306"/>
      <c r="F81" s="306"/>
      <c r="G81" s="306"/>
      <c r="H81" s="306"/>
      <c r="I81" s="307"/>
    </row>
    <row r="82" spans="2:9" ht="93.95" customHeight="1">
      <c r="B82" s="77"/>
      <c r="C82" s="65" t="s">
        <v>33</v>
      </c>
      <c r="D82" s="210" t="s">
        <v>52</v>
      </c>
      <c r="E82" s="221" t="s">
        <v>34</v>
      </c>
      <c r="F82" s="210" t="s">
        <v>44</v>
      </c>
      <c r="G82" s="223">
        <f t="shared" si="0"/>
        <v>255.71</v>
      </c>
      <c r="H82" s="221">
        <v>281</v>
      </c>
      <c r="I82" s="225">
        <f t="shared" si="1"/>
        <v>365.3</v>
      </c>
    </row>
    <row r="83" spans="2:9" ht="93.95" customHeight="1" thickBot="1">
      <c r="B83" s="76"/>
      <c r="C83" s="66" t="s">
        <v>336</v>
      </c>
      <c r="D83" s="211"/>
      <c r="E83" s="222"/>
      <c r="F83" s="211"/>
      <c r="G83" s="224"/>
      <c r="H83" s="222"/>
      <c r="I83" s="226"/>
    </row>
    <row r="84" spans="2:9" ht="13.5" thickBot="1">
      <c r="B84" s="294" t="s">
        <v>35</v>
      </c>
      <c r="C84" s="295"/>
      <c r="D84" s="296"/>
      <c r="E84" s="296"/>
      <c r="F84" s="296"/>
      <c r="G84" s="296"/>
      <c r="H84" s="296"/>
      <c r="I84" s="297"/>
    </row>
    <row r="85" spans="2:9" ht="93.95" customHeight="1">
      <c r="B85" s="77"/>
      <c r="C85" s="65" t="s">
        <v>396</v>
      </c>
      <c r="D85" s="210" t="s">
        <v>52</v>
      </c>
      <c r="E85" s="221" t="s">
        <v>36</v>
      </c>
      <c r="F85" s="210" t="s">
        <v>44</v>
      </c>
      <c r="G85" s="223">
        <f t="shared" ref="G85" si="14">H85-H85*9%</f>
        <v>343.98</v>
      </c>
      <c r="H85" s="221">
        <v>378</v>
      </c>
      <c r="I85" s="225">
        <f t="shared" ref="I85" si="15">H85+H85*30%</f>
        <v>491.4</v>
      </c>
    </row>
    <row r="86" spans="2:9" ht="93.95" customHeight="1" thickBot="1">
      <c r="B86" s="76"/>
      <c r="C86" s="66" t="s">
        <v>352</v>
      </c>
      <c r="D86" s="211"/>
      <c r="E86" s="222"/>
      <c r="F86" s="211"/>
      <c r="G86" s="224"/>
      <c r="H86" s="222"/>
      <c r="I86" s="226"/>
    </row>
    <row r="87" spans="2:9" s="4" customFormat="1">
      <c r="B87" s="287" t="s">
        <v>41</v>
      </c>
      <c r="C87" s="288"/>
      <c r="D87" s="288"/>
      <c r="E87" s="288"/>
      <c r="F87" s="288"/>
      <c r="G87" s="288"/>
      <c r="H87" s="288"/>
      <c r="I87" s="289"/>
    </row>
    <row r="88" spans="2:9">
      <c r="B88" s="290" t="s">
        <v>42</v>
      </c>
      <c r="C88" s="291"/>
      <c r="D88" s="291"/>
      <c r="E88" s="291"/>
      <c r="F88" s="291"/>
      <c r="G88" s="291"/>
      <c r="H88" s="291"/>
      <c r="I88" s="292"/>
    </row>
    <row r="89" spans="2:9" s="6" customFormat="1">
      <c r="B89" s="283" t="s">
        <v>0</v>
      </c>
      <c r="C89" s="284"/>
      <c r="D89" s="285"/>
      <c r="E89" s="285"/>
      <c r="F89" s="285"/>
      <c r="G89" s="285"/>
      <c r="H89" s="285"/>
      <c r="I89" s="286"/>
    </row>
    <row r="90" spans="2:9" ht="4.5" customHeight="1" thickBot="1">
      <c r="B90" s="20"/>
      <c r="C90" s="63"/>
      <c r="D90" s="48"/>
      <c r="E90" s="21"/>
      <c r="F90" s="57"/>
      <c r="G90" s="36"/>
      <c r="H90" s="36"/>
      <c r="I90" s="37"/>
    </row>
  </sheetData>
  <sheetProtection password="864B" sheet="1" objects="1" scenarios="1" formatCells="0" formatColumns="0" formatRows="0"/>
  <mergeCells count="197">
    <mergeCell ref="B89:I89"/>
    <mergeCell ref="I85:I86"/>
    <mergeCell ref="D85:D86"/>
    <mergeCell ref="E85:E86"/>
    <mergeCell ref="F85:F86"/>
    <mergeCell ref="G85:G86"/>
    <mergeCell ref="H85:H86"/>
    <mergeCell ref="B87:I87"/>
    <mergeCell ref="B88:I88"/>
    <mergeCell ref="I82:I83"/>
    <mergeCell ref="D82:D83"/>
    <mergeCell ref="E82:E83"/>
    <mergeCell ref="F82:F83"/>
    <mergeCell ref="G82:G83"/>
    <mergeCell ref="H82:H83"/>
    <mergeCell ref="I77:I78"/>
    <mergeCell ref="E79:E80"/>
    <mergeCell ref="D79:D80"/>
    <mergeCell ref="F79:F80"/>
    <mergeCell ref="G79:G80"/>
    <mergeCell ref="H79:H80"/>
    <mergeCell ref="I79:I80"/>
    <mergeCell ref="D77:D78"/>
    <mergeCell ref="E77:E78"/>
    <mergeCell ref="F77:F78"/>
    <mergeCell ref="G77:G78"/>
    <mergeCell ref="H77:H78"/>
    <mergeCell ref="I73:I74"/>
    <mergeCell ref="D75:D76"/>
    <mergeCell ref="E75:E76"/>
    <mergeCell ref="F75:F76"/>
    <mergeCell ref="G75:G76"/>
    <mergeCell ref="H75:H76"/>
    <mergeCell ref="I75:I76"/>
    <mergeCell ref="D73:D74"/>
    <mergeCell ref="E73:E74"/>
    <mergeCell ref="F73:F74"/>
    <mergeCell ref="G73:G74"/>
    <mergeCell ref="H73:H74"/>
    <mergeCell ref="H68:H69"/>
    <mergeCell ref="I68:I69"/>
    <mergeCell ref="D70:D71"/>
    <mergeCell ref="E70:E71"/>
    <mergeCell ref="F70:F71"/>
    <mergeCell ref="G70:G71"/>
    <mergeCell ref="H70:H71"/>
    <mergeCell ref="I70:I71"/>
    <mergeCell ref="D66:D67"/>
    <mergeCell ref="D68:D69"/>
    <mergeCell ref="E68:E69"/>
    <mergeCell ref="F68:F69"/>
    <mergeCell ref="G68:G69"/>
    <mergeCell ref="E66:E67"/>
    <mergeCell ref="F66:F67"/>
    <mergeCell ref="G66:G67"/>
    <mergeCell ref="H66:H67"/>
    <mergeCell ref="I66:I67"/>
    <mergeCell ref="I61:I62"/>
    <mergeCell ref="D63:D64"/>
    <mergeCell ref="E63:E64"/>
    <mergeCell ref="F63:F64"/>
    <mergeCell ref="G63:G64"/>
    <mergeCell ref="H63:H64"/>
    <mergeCell ref="I63:I64"/>
    <mergeCell ref="D61:D62"/>
    <mergeCell ref="E61:E62"/>
    <mergeCell ref="F61:F62"/>
    <mergeCell ref="G61:G62"/>
    <mergeCell ref="H61:H62"/>
    <mergeCell ref="I53:I54"/>
    <mergeCell ref="D55:D56"/>
    <mergeCell ref="E55:E56"/>
    <mergeCell ref="F55:F56"/>
    <mergeCell ref="G55:G56"/>
    <mergeCell ref="H55:H56"/>
    <mergeCell ref="I55:I56"/>
    <mergeCell ref="D53:D54"/>
    <mergeCell ref="E53:E54"/>
    <mergeCell ref="F53:F54"/>
    <mergeCell ref="G53:G54"/>
    <mergeCell ref="H53:H54"/>
    <mergeCell ref="I48:I49"/>
    <mergeCell ref="D51:D52"/>
    <mergeCell ref="E51:E52"/>
    <mergeCell ref="F51:F52"/>
    <mergeCell ref="G51:G52"/>
    <mergeCell ref="H51:H52"/>
    <mergeCell ref="I51:I52"/>
    <mergeCell ref="D48:D49"/>
    <mergeCell ref="E48:E49"/>
    <mergeCell ref="F48:F49"/>
    <mergeCell ref="G48:G49"/>
    <mergeCell ref="H48:H49"/>
    <mergeCell ref="B50:I50"/>
    <mergeCell ref="H44:H45"/>
    <mergeCell ref="I44:I45"/>
    <mergeCell ref="D46:D47"/>
    <mergeCell ref="E46:E47"/>
    <mergeCell ref="F46:F47"/>
    <mergeCell ref="G46:G47"/>
    <mergeCell ref="H46:H47"/>
    <mergeCell ref="I46:I47"/>
    <mergeCell ref="D42:D43"/>
    <mergeCell ref="D44:D45"/>
    <mergeCell ref="E44:E45"/>
    <mergeCell ref="F44:F45"/>
    <mergeCell ref="G44:G45"/>
    <mergeCell ref="H42:H43"/>
    <mergeCell ref="I42:I43"/>
    <mergeCell ref="G42:G43"/>
    <mergeCell ref="F42:F43"/>
    <mergeCell ref="E42:E43"/>
    <mergeCell ref="I37:I38"/>
    <mergeCell ref="D40:D41"/>
    <mergeCell ref="E40:E41"/>
    <mergeCell ref="F40:F41"/>
    <mergeCell ref="G40:G41"/>
    <mergeCell ref="H40:H41"/>
    <mergeCell ref="I40:I41"/>
    <mergeCell ref="D37:D38"/>
    <mergeCell ref="E37:E38"/>
    <mergeCell ref="F37:F38"/>
    <mergeCell ref="G37:G38"/>
    <mergeCell ref="H37:H38"/>
    <mergeCell ref="I33:I34"/>
    <mergeCell ref="D35:D36"/>
    <mergeCell ref="E35:E36"/>
    <mergeCell ref="F35:F36"/>
    <mergeCell ref="G35:G36"/>
    <mergeCell ref="H35:H36"/>
    <mergeCell ref="I35:I36"/>
    <mergeCell ref="D33:D34"/>
    <mergeCell ref="E33:E34"/>
    <mergeCell ref="F33:F34"/>
    <mergeCell ref="G33:G34"/>
    <mergeCell ref="H33:H34"/>
    <mergeCell ref="H26:H27"/>
    <mergeCell ref="I26:I27"/>
    <mergeCell ref="D31:D32"/>
    <mergeCell ref="E31:E32"/>
    <mergeCell ref="F31:F32"/>
    <mergeCell ref="G31:G32"/>
    <mergeCell ref="H31:H32"/>
    <mergeCell ref="I31:I32"/>
    <mergeCell ref="D29:D30"/>
    <mergeCell ref="E29:E30"/>
    <mergeCell ref="F29:F30"/>
    <mergeCell ref="G29:G30"/>
    <mergeCell ref="H29:H30"/>
    <mergeCell ref="B2:I2"/>
    <mergeCell ref="B3:I3"/>
    <mergeCell ref="B15:I15"/>
    <mergeCell ref="B4:I4"/>
    <mergeCell ref="B16:I16"/>
    <mergeCell ref="B17:I17"/>
    <mergeCell ref="B18:I18"/>
    <mergeCell ref="D22:D23"/>
    <mergeCell ref="E22:E23"/>
    <mergeCell ref="F22:F23"/>
    <mergeCell ref="G22:G23"/>
    <mergeCell ref="H22:H23"/>
    <mergeCell ref="I22:I23"/>
    <mergeCell ref="G19:I19"/>
    <mergeCell ref="B21:I21"/>
    <mergeCell ref="B19:C20"/>
    <mergeCell ref="B5:I5"/>
    <mergeCell ref="B6:I6"/>
    <mergeCell ref="B7:I7"/>
    <mergeCell ref="B8:I8"/>
    <mergeCell ref="B14:I14"/>
    <mergeCell ref="B9:I9"/>
    <mergeCell ref="B10:I10"/>
    <mergeCell ref="B11:I11"/>
    <mergeCell ref="B12:I12"/>
    <mergeCell ref="B13:I13"/>
    <mergeCell ref="B84:I84"/>
    <mergeCell ref="D57:D58"/>
    <mergeCell ref="B28:I28"/>
    <mergeCell ref="B81:I81"/>
    <mergeCell ref="B65:I65"/>
    <mergeCell ref="D59:D60"/>
    <mergeCell ref="B39:I39"/>
    <mergeCell ref="B72:I72"/>
    <mergeCell ref="D24:D25"/>
    <mergeCell ref="E24:E25"/>
    <mergeCell ref="F24:F25"/>
    <mergeCell ref="G24:G25"/>
    <mergeCell ref="H24:H25"/>
    <mergeCell ref="D19:D20"/>
    <mergeCell ref="E19:E20"/>
    <mergeCell ref="F19:F20"/>
    <mergeCell ref="I29:I30"/>
    <mergeCell ref="I24:I25"/>
    <mergeCell ref="F26:F27"/>
    <mergeCell ref="G26:G27"/>
    <mergeCell ref="E26:E27"/>
    <mergeCell ref="D26:D27"/>
  </mergeCells>
  <hyperlinks>
    <hyperlink ref="B5" r:id="rId1"/>
    <hyperlink ref="B89" r:id="rId2"/>
  </hyperlinks>
  <pageMargins left="0.27559055118110237" right="0.15748031496062992" top="0.19685039370078741" bottom="0.19685039370078741" header="0" footer="0"/>
  <pageSetup paperSize="9" scale="85" fitToWidth="0" fitToHeight="0" orientation="portrait" verticalDpi="0" r:id="rId3"/>
  <drawing r:id="rId4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5"/>
  <dimension ref="B1:L118"/>
  <sheetViews>
    <sheetView tabSelected="1" workbookViewId="0"/>
  </sheetViews>
  <sheetFormatPr defaultColWidth="8.85546875" defaultRowHeight="12.75"/>
  <cols>
    <col min="1" max="1" width="2.7109375" style="5" customWidth="1"/>
    <col min="2" max="2" width="24.28515625" style="10" customWidth="1"/>
    <col min="3" max="3" width="25.7109375" style="11" customWidth="1"/>
    <col min="4" max="4" width="13" style="47" customWidth="1"/>
    <col min="5" max="5" width="10.42578125" style="11" customWidth="1"/>
    <col min="6" max="6" width="14.85546875" style="111" customWidth="1"/>
    <col min="7" max="7" width="8.7109375" style="29" customWidth="1"/>
    <col min="8" max="8" width="11.28515625" style="29" customWidth="1"/>
    <col min="9" max="9" width="8.7109375" style="29" customWidth="1"/>
    <col min="10" max="16384" width="8.85546875" style="5"/>
  </cols>
  <sheetData>
    <row r="1" spans="2:12" ht="6.75" customHeight="1" thickBot="1">
      <c r="C1" s="10"/>
      <c r="F1" s="49"/>
    </row>
    <row r="2" spans="2:12" s="2" customFormat="1" ht="6" customHeight="1">
      <c r="B2" s="242"/>
      <c r="C2" s="243"/>
      <c r="D2" s="243"/>
      <c r="E2" s="243"/>
      <c r="F2" s="243"/>
      <c r="G2" s="243"/>
      <c r="H2" s="243"/>
      <c r="I2" s="244"/>
    </row>
    <row r="3" spans="2:12" s="2" customFormat="1">
      <c r="B3" s="254">
        <v>42625</v>
      </c>
      <c r="C3" s="255"/>
      <c r="D3" s="255"/>
      <c r="E3" s="255"/>
      <c r="F3" s="255"/>
      <c r="G3" s="255"/>
      <c r="H3" s="255"/>
      <c r="I3" s="256"/>
    </row>
    <row r="4" spans="2:12" s="2" customFormat="1" ht="4.5" customHeight="1">
      <c r="B4" s="245" t="s">
        <v>46</v>
      </c>
      <c r="C4" s="246"/>
      <c r="D4" s="246"/>
      <c r="E4" s="246"/>
      <c r="F4" s="246"/>
      <c r="G4" s="246"/>
      <c r="H4" s="246"/>
      <c r="I4" s="247"/>
    </row>
    <row r="5" spans="2:12" s="2" customFormat="1">
      <c r="B5" s="257" t="s">
        <v>0</v>
      </c>
      <c r="C5" s="258"/>
      <c r="D5" s="258"/>
      <c r="E5" s="258"/>
      <c r="F5" s="258"/>
      <c r="G5" s="258"/>
      <c r="H5" s="258"/>
      <c r="I5" s="259"/>
    </row>
    <row r="6" spans="2:12" s="2" customFormat="1">
      <c r="B6" s="245" t="s">
        <v>208</v>
      </c>
      <c r="C6" s="246"/>
      <c r="D6" s="246"/>
      <c r="E6" s="246"/>
      <c r="F6" s="246"/>
      <c r="G6" s="246"/>
      <c r="H6" s="246"/>
      <c r="I6" s="247"/>
    </row>
    <row r="7" spans="2:12" s="2" customFormat="1">
      <c r="B7" s="248" t="s">
        <v>138</v>
      </c>
      <c r="C7" s="249"/>
      <c r="D7" s="249"/>
      <c r="E7" s="249"/>
      <c r="F7" s="249"/>
      <c r="G7" s="249"/>
      <c r="H7" s="249"/>
      <c r="I7" s="250"/>
    </row>
    <row r="8" spans="2:12" s="2" customFormat="1">
      <c r="B8" s="248" t="s">
        <v>139</v>
      </c>
      <c r="C8" s="249"/>
      <c r="D8" s="249"/>
      <c r="E8" s="249"/>
      <c r="F8" s="249"/>
      <c r="G8" s="249"/>
      <c r="H8" s="249"/>
      <c r="I8" s="250"/>
    </row>
    <row r="9" spans="2:12" s="2" customFormat="1" ht="7.5" customHeight="1">
      <c r="B9" s="248" t="s">
        <v>46</v>
      </c>
      <c r="C9" s="249"/>
      <c r="D9" s="249"/>
      <c r="E9" s="249"/>
      <c r="F9" s="249"/>
      <c r="G9" s="249"/>
      <c r="H9" s="249"/>
      <c r="I9" s="250"/>
    </row>
    <row r="10" spans="2:12" s="1" customFormat="1" ht="15.75">
      <c r="B10" s="251" t="s">
        <v>207</v>
      </c>
      <c r="C10" s="252"/>
      <c r="D10" s="252"/>
      <c r="E10" s="252"/>
      <c r="F10" s="252"/>
      <c r="G10" s="252"/>
      <c r="H10" s="252"/>
      <c r="I10" s="253"/>
      <c r="L10" s="44"/>
    </row>
    <row r="11" spans="2:12" s="1" customFormat="1" ht="15">
      <c r="B11" s="260" t="s">
        <v>140</v>
      </c>
      <c r="C11" s="261"/>
      <c r="D11" s="261"/>
      <c r="E11" s="261"/>
      <c r="F11" s="261"/>
      <c r="G11" s="261"/>
      <c r="H11" s="261"/>
      <c r="I11" s="262"/>
    </row>
    <row r="12" spans="2:12" s="1" customFormat="1" ht="15">
      <c r="B12" s="263" t="s">
        <v>141</v>
      </c>
      <c r="C12" s="264"/>
      <c r="D12" s="264"/>
      <c r="E12" s="264"/>
      <c r="F12" s="264"/>
      <c r="G12" s="264"/>
      <c r="H12" s="264"/>
      <c r="I12" s="265"/>
    </row>
    <row r="13" spans="2:12" s="2" customFormat="1">
      <c r="B13" s="263" t="s">
        <v>142</v>
      </c>
      <c r="C13" s="264"/>
      <c r="D13" s="264"/>
      <c r="E13" s="264"/>
      <c r="F13" s="264"/>
      <c r="G13" s="264"/>
      <c r="H13" s="264"/>
      <c r="I13" s="265"/>
    </row>
    <row r="14" spans="2:12" s="2" customFormat="1" ht="6" customHeight="1">
      <c r="B14" s="266"/>
      <c r="C14" s="267"/>
      <c r="D14" s="267"/>
      <c r="E14" s="267"/>
      <c r="F14" s="267"/>
      <c r="G14" s="267"/>
      <c r="H14" s="267"/>
      <c r="I14" s="268"/>
    </row>
    <row r="15" spans="2:12" s="2" customFormat="1">
      <c r="B15" s="329" t="s">
        <v>145</v>
      </c>
      <c r="C15" s="270"/>
      <c r="D15" s="270"/>
      <c r="E15" s="270"/>
      <c r="F15" s="270"/>
      <c r="G15" s="270"/>
      <c r="H15" s="270"/>
      <c r="I15" s="330"/>
    </row>
    <row r="16" spans="2:12" s="2" customFormat="1" ht="4.5" customHeight="1">
      <c r="B16" s="337"/>
      <c r="C16" s="267"/>
      <c r="D16" s="267"/>
      <c r="E16" s="267"/>
      <c r="F16" s="267"/>
      <c r="G16" s="267"/>
      <c r="H16" s="267"/>
      <c r="I16" s="338"/>
    </row>
    <row r="17" spans="2:9" s="2" customFormat="1" ht="113.25" customHeight="1">
      <c r="B17" s="337"/>
      <c r="C17" s="267"/>
      <c r="D17" s="267"/>
      <c r="E17" s="267"/>
      <c r="F17" s="267"/>
      <c r="G17" s="267"/>
      <c r="H17" s="267"/>
      <c r="I17" s="338"/>
    </row>
    <row r="18" spans="2:9" s="2" customFormat="1" ht="4.5" customHeight="1">
      <c r="B18" s="337"/>
      <c r="C18" s="267"/>
      <c r="D18" s="267"/>
      <c r="E18" s="267"/>
      <c r="F18" s="267"/>
      <c r="G18" s="267"/>
      <c r="H18" s="267"/>
      <c r="I18" s="338"/>
    </row>
    <row r="19" spans="2:9" s="2" customFormat="1">
      <c r="B19" s="333" t="s">
        <v>146</v>
      </c>
      <c r="C19" s="334"/>
      <c r="D19" s="335"/>
      <c r="E19" s="335"/>
      <c r="F19" s="335"/>
      <c r="G19" s="335"/>
      <c r="H19" s="335"/>
      <c r="I19" s="336"/>
    </row>
    <row r="20" spans="2:9" s="2" customFormat="1" ht="43.5" customHeight="1">
      <c r="B20" s="345" t="s">
        <v>412</v>
      </c>
      <c r="C20" s="346"/>
      <c r="D20" s="335"/>
      <c r="E20" s="335"/>
      <c r="F20" s="335"/>
      <c r="G20" s="335"/>
      <c r="H20" s="335"/>
      <c r="I20" s="336"/>
    </row>
    <row r="21" spans="2:9" s="2" customFormat="1" ht="35.25" customHeight="1">
      <c r="B21" s="347" t="s">
        <v>297</v>
      </c>
      <c r="C21" s="348"/>
      <c r="D21" s="335"/>
      <c r="E21" s="335"/>
      <c r="F21" s="335"/>
      <c r="G21" s="335"/>
      <c r="H21" s="335"/>
      <c r="I21" s="336"/>
    </row>
    <row r="22" spans="2:9" s="2" customFormat="1" ht="30" customHeight="1" thickBot="1">
      <c r="B22" s="349" t="s">
        <v>298</v>
      </c>
      <c r="C22" s="350"/>
      <c r="D22" s="351"/>
      <c r="E22" s="351"/>
      <c r="F22" s="351"/>
      <c r="G22" s="351"/>
      <c r="H22" s="351"/>
      <c r="I22" s="352"/>
    </row>
    <row r="23" spans="2:9" s="3" customFormat="1" ht="12.75" customHeight="1">
      <c r="B23" s="279" t="s">
        <v>517</v>
      </c>
      <c r="C23" s="280"/>
      <c r="D23" s="275" t="s">
        <v>522</v>
      </c>
      <c r="E23" s="275" t="s">
        <v>519</v>
      </c>
      <c r="F23" s="275" t="s">
        <v>520</v>
      </c>
      <c r="G23" s="277" t="s">
        <v>521</v>
      </c>
      <c r="H23" s="277"/>
      <c r="I23" s="278"/>
    </row>
    <row r="24" spans="2:9" s="3" customFormat="1" ht="12.75" customHeight="1">
      <c r="B24" s="437"/>
      <c r="C24" s="438"/>
      <c r="D24" s="439"/>
      <c r="E24" s="439"/>
      <c r="F24" s="439"/>
      <c r="G24" s="440" t="s">
        <v>526</v>
      </c>
      <c r="H24" s="440" t="s">
        <v>527</v>
      </c>
      <c r="I24" s="441" t="s">
        <v>528</v>
      </c>
    </row>
    <row r="25" spans="2:9" s="3" customFormat="1" ht="12.75" customHeight="1">
      <c r="B25" s="437"/>
      <c r="C25" s="438"/>
      <c r="D25" s="439"/>
      <c r="E25" s="439"/>
      <c r="F25" s="439"/>
      <c r="G25" s="442" t="s">
        <v>529</v>
      </c>
      <c r="H25" s="442" t="s">
        <v>531</v>
      </c>
      <c r="I25" s="443" t="s">
        <v>533</v>
      </c>
    </row>
    <row r="26" spans="2:9" s="3" customFormat="1" ht="13.5" thickBot="1">
      <c r="B26" s="281"/>
      <c r="C26" s="282"/>
      <c r="D26" s="276"/>
      <c r="E26" s="276"/>
      <c r="F26" s="276"/>
      <c r="G26" s="444" t="s">
        <v>530</v>
      </c>
      <c r="H26" s="444" t="s">
        <v>532</v>
      </c>
      <c r="I26" s="445" t="s">
        <v>534</v>
      </c>
    </row>
    <row r="27" spans="2:9" ht="13.5" thickBot="1">
      <c r="B27" s="353" t="s">
        <v>131</v>
      </c>
      <c r="C27" s="354"/>
      <c r="D27" s="355"/>
      <c r="E27" s="355"/>
      <c r="F27" s="355"/>
      <c r="G27" s="355"/>
      <c r="H27" s="355"/>
      <c r="I27" s="356"/>
    </row>
    <row r="28" spans="2:9" ht="13.5" thickBot="1">
      <c r="B28" s="357" t="s">
        <v>118</v>
      </c>
      <c r="C28" s="358"/>
      <c r="D28" s="359"/>
      <c r="E28" s="359"/>
      <c r="F28" s="359"/>
      <c r="G28" s="359"/>
      <c r="H28" s="359"/>
      <c r="I28" s="360"/>
    </row>
    <row r="29" spans="2:9" ht="93.95" customHeight="1">
      <c r="B29" s="343"/>
      <c r="C29" s="61" t="s">
        <v>211</v>
      </c>
      <c r="D29" s="361" t="s">
        <v>144</v>
      </c>
      <c r="E29" s="363" t="s">
        <v>167</v>
      </c>
      <c r="F29" s="365" t="s">
        <v>44</v>
      </c>
      <c r="G29" s="367">
        <f t="shared" ref="G29" si="0">H29-H29*9%</f>
        <v>455.91</v>
      </c>
      <c r="H29" s="339">
        <v>501</v>
      </c>
      <c r="I29" s="341">
        <f t="shared" ref="I29" si="1">H29+H29*30%</f>
        <v>651.29999999999995</v>
      </c>
    </row>
    <row r="30" spans="2:9" s="46" customFormat="1" ht="93.95" customHeight="1" thickBot="1">
      <c r="B30" s="344"/>
      <c r="C30" s="130" t="s">
        <v>212</v>
      </c>
      <c r="D30" s="362"/>
      <c r="E30" s="364"/>
      <c r="F30" s="366"/>
      <c r="G30" s="368"/>
      <c r="H30" s="340"/>
      <c r="I30" s="342"/>
    </row>
    <row r="31" spans="2:9" ht="62.65" customHeight="1">
      <c r="B31" s="343"/>
      <c r="C31" s="61" t="s">
        <v>210</v>
      </c>
      <c r="D31" s="361" t="s">
        <v>144</v>
      </c>
      <c r="E31" s="120" t="s">
        <v>168</v>
      </c>
      <c r="F31" s="121" t="s">
        <v>422</v>
      </c>
      <c r="G31" s="122">
        <f t="shared" ref="G31:G51" si="2">H31-H31*9%</f>
        <v>440.44</v>
      </c>
      <c r="H31" s="123">
        <v>484</v>
      </c>
      <c r="I31" s="124">
        <f t="shared" ref="I31:I51" si="3">H31+H31*30%</f>
        <v>629.20000000000005</v>
      </c>
    </row>
    <row r="32" spans="2:9" ht="62.65" customHeight="1">
      <c r="B32" s="374"/>
      <c r="C32" s="380" t="s">
        <v>213</v>
      </c>
      <c r="D32" s="369"/>
      <c r="E32" s="125" t="s">
        <v>425</v>
      </c>
      <c r="F32" s="126" t="s">
        <v>424</v>
      </c>
      <c r="G32" s="127">
        <f t="shared" ref="G32" si="4">H32-H32*9%</f>
        <v>616.61599999999999</v>
      </c>
      <c r="H32" s="128">
        <f>H31+H31*40%</f>
        <v>677.6</v>
      </c>
      <c r="I32" s="129">
        <f t="shared" ref="I32" si="5">H32+H32*30%</f>
        <v>880.88</v>
      </c>
    </row>
    <row r="33" spans="2:9" ht="62.65" customHeight="1" thickBot="1">
      <c r="B33" s="375"/>
      <c r="C33" s="381"/>
      <c r="D33" s="362"/>
      <c r="E33" s="23" t="s">
        <v>169</v>
      </c>
      <c r="F33" s="112" t="s">
        <v>423</v>
      </c>
      <c r="G33" s="13">
        <f t="shared" si="2"/>
        <v>686.14</v>
      </c>
      <c r="H33" s="28">
        <v>754</v>
      </c>
      <c r="I33" s="14">
        <f t="shared" si="3"/>
        <v>980.2</v>
      </c>
    </row>
    <row r="34" spans="2:9" ht="62.65" customHeight="1">
      <c r="B34" s="376"/>
      <c r="C34" s="64" t="s">
        <v>214</v>
      </c>
      <c r="D34" s="361" t="s">
        <v>144</v>
      </c>
      <c r="E34" s="24" t="s">
        <v>170</v>
      </c>
      <c r="F34" s="113" t="s">
        <v>422</v>
      </c>
      <c r="G34" s="15">
        <f t="shared" si="2"/>
        <v>440.44</v>
      </c>
      <c r="H34" s="32">
        <v>484</v>
      </c>
      <c r="I34" s="16">
        <f t="shared" si="3"/>
        <v>629.20000000000005</v>
      </c>
    </row>
    <row r="35" spans="2:9" ht="62.65" customHeight="1">
      <c r="B35" s="377"/>
      <c r="C35" s="380" t="s">
        <v>215</v>
      </c>
      <c r="D35" s="369"/>
      <c r="E35" s="110" t="s">
        <v>426</v>
      </c>
      <c r="F35" s="126" t="s">
        <v>424</v>
      </c>
      <c r="G35" s="127">
        <f t="shared" si="2"/>
        <v>616.61599999999999</v>
      </c>
      <c r="H35" s="128">
        <f>H34+H34*40%</f>
        <v>677.6</v>
      </c>
      <c r="I35" s="129">
        <f t="shared" si="3"/>
        <v>880.88</v>
      </c>
    </row>
    <row r="36" spans="2:9" ht="62.65" customHeight="1" thickBot="1">
      <c r="B36" s="378"/>
      <c r="C36" s="381"/>
      <c r="D36" s="362"/>
      <c r="E36" s="25" t="s">
        <v>171</v>
      </c>
      <c r="F36" s="114" t="s">
        <v>423</v>
      </c>
      <c r="G36" s="17">
        <f t="shared" si="2"/>
        <v>686.14</v>
      </c>
      <c r="H36" s="27">
        <v>754</v>
      </c>
      <c r="I36" s="18">
        <f t="shared" si="3"/>
        <v>980.2</v>
      </c>
    </row>
    <row r="37" spans="2:9" ht="62.65" customHeight="1">
      <c r="B37" s="212"/>
      <c r="C37" s="62" t="s">
        <v>216</v>
      </c>
      <c r="D37" s="361" t="s">
        <v>144</v>
      </c>
      <c r="E37" s="131" t="s">
        <v>172</v>
      </c>
      <c r="F37" s="132" t="s">
        <v>422</v>
      </c>
      <c r="G37" s="133">
        <f t="shared" si="2"/>
        <v>355.81</v>
      </c>
      <c r="H37" s="134">
        <v>391</v>
      </c>
      <c r="I37" s="135">
        <f t="shared" si="3"/>
        <v>508.3</v>
      </c>
    </row>
    <row r="38" spans="2:9" ht="62.65" customHeight="1">
      <c r="B38" s="379"/>
      <c r="C38" s="382" t="s">
        <v>240</v>
      </c>
      <c r="D38" s="369"/>
      <c r="E38" s="125" t="s">
        <v>427</v>
      </c>
      <c r="F38" s="126" t="s">
        <v>424</v>
      </c>
      <c r="G38" s="127">
        <f t="shared" ref="G38" si="6">H38-H38*9%</f>
        <v>498.13399999999996</v>
      </c>
      <c r="H38" s="128">
        <f>H37+H37*40%</f>
        <v>547.4</v>
      </c>
      <c r="I38" s="136">
        <f t="shared" ref="I38" si="7">H38+H38*30%</f>
        <v>711.62</v>
      </c>
    </row>
    <row r="39" spans="2:9" ht="62.65" customHeight="1" thickBot="1">
      <c r="B39" s="213"/>
      <c r="C39" s="383"/>
      <c r="D39" s="362"/>
      <c r="E39" s="25" t="s">
        <v>173</v>
      </c>
      <c r="F39" s="114" t="s">
        <v>423</v>
      </c>
      <c r="G39" s="17">
        <f t="shared" si="2"/>
        <v>540.54</v>
      </c>
      <c r="H39" s="27">
        <v>594</v>
      </c>
      <c r="I39" s="18">
        <f t="shared" si="3"/>
        <v>772.2</v>
      </c>
    </row>
    <row r="40" spans="2:9" ht="62.65" customHeight="1">
      <c r="B40" s="212"/>
      <c r="C40" s="62" t="s">
        <v>217</v>
      </c>
      <c r="D40" s="361" t="s">
        <v>144</v>
      </c>
      <c r="E40" s="26" t="s">
        <v>174</v>
      </c>
      <c r="F40" s="115" t="s">
        <v>422</v>
      </c>
      <c r="G40" s="12">
        <f t="shared" si="2"/>
        <v>365.82</v>
      </c>
      <c r="H40" s="34">
        <v>402</v>
      </c>
      <c r="I40" s="19">
        <f t="shared" si="3"/>
        <v>522.6</v>
      </c>
    </row>
    <row r="41" spans="2:9" ht="62.65" customHeight="1">
      <c r="B41" s="379"/>
      <c r="C41" s="382" t="s">
        <v>241</v>
      </c>
      <c r="D41" s="369"/>
      <c r="E41" s="110" t="s">
        <v>428</v>
      </c>
      <c r="F41" s="126" t="s">
        <v>424</v>
      </c>
      <c r="G41" s="12">
        <f t="shared" ref="G41" si="8">H41-H41*9%</f>
        <v>512.14799999999991</v>
      </c>
      <c r="H41" s="34">
        <f>H40+H40*40%</f>
        <v>562.79999999999995</v>
      </c>
      <c r="I41" s="19">
        <f t="shared" ref="I41" si="9">H41+H41*30%</f>
        <v>731.63999999999987</v>
      </c>
    </row>
    <row r="42" spans="2:9" ht="62.65" customHeight="1" thickBot="1">
      <c r="B42" s="213"/>
      <c r="C42" s="383"/>
      <c r="D42" s="362"/>
      <c r="E42" s="25" t="s">
        <v>175</v>
      </c>
      <c r="F42" s="114" t="s">
        <v>423</v>
      </c>
      <c r="G42" s="17">
        <f t="shared" si="2"/>
        <v>550.54999999999995</v>
      </c>
      <c r="H42" s="27">
        <v>605</v>
      </c>
      <c r="I42" s="18">
        <f t="shared" si="3"/>
        <v>786.5</v>
      </c>
    </row>
    <row r="43" spans="2:9" ht="62.65" customHeight="1">
      <c r="B43" s="212"/>
      <c r="C43" s="62" t="s">
        <v>219</v>
      </c>
      <c r="D43" s="361" t="s">
        <v>144</v>
      </c>
      <c r="E43" s="26" t="s">
        <v>176</v>
      </c>
      <c r="F43" s="115" t="s">
        <v>422</v>
      </c>
      <c r="G43" s="12">
        <f t="shared" si="2"/>
        <v>385.84000000000003</v>
      </c>
      <c r="H43" s="34">
        <v>424</v>
      </c>
      <c r="I43" s="19">
        <f t="shared" si="3"/>
        <v>551.20000000000005</v>
      </c>
    </row>
    <row r="44" spans="2:9" ht="62.65" customHeight="1">
      <c r="B44" s="379"/>
      <c r="C44" s="382" t="s">
        <v>243</v>
      </c>
      <c r="D44" s="369"/>
      <c r="E44" s="110" t="s">
        <v>429</v>
      </c>
      <c r="F44" s="126" t="s">
        <v>424</v>
      </c>
      <c r="G44" s="12">
        <f t="shared" ref="G44" si="10">H44-H44*9%</f>
        <v>540.17600000000004</v>
      </c>
      <c r="H44" s="34">
        <f>H43+H43*40%</f>
        <v>593.6</v>
      </c>
      <c r="I44" s="19">
        <f t="shared" ref="I44" si="11">H44+H44*30%</f>
        <v>771.68000000000006</v>
      </c>
    </row>
    <row r="45" spans="2:9" ht="62.65" customHeight="1" thickBot="1">
      <c r="B45" s="213"/>
      <c r="C45" s="383"/>
      <c r="D45" s="362"/>
      <c r="E45" s="25" t="s">
        <v>177</v>
      </c>
      <c r="F45" s="114" t="s">
        <v>423</v>
      </c>
      <c r="G45" s="17">
        <f t="shared" si="2"/>
        <v>576.03</v>
      </c>
      <c r="H45" s="27">
        <v>633</v>
      </c>
      <c r="I45" s="18">
        <f t="shared" si="3"/>
        <v>822.9</v>
      </c>
    </row>
    <row r="46" spans="2:9" ht="62.65" customHeight="1">
      <c r="B46" s="212"/>
      <c r="C46" s="62" t="s">
        <v>220</v>
      </c>
      <c r="D46" s="361" t="s">
        <v>144</v>
      </c>
      <c r="E46" s="26" t="s">
        <v>178</v>
      </c>
      <c r="F46" s="115" t="s">
        <v>422</v>
      </c>
      <c r="G46" s="12">
        <f t="shared" si="2"/>
        <v>420.42</v>
      </c>
      <c r="H46" s="34">
        <v>462</v>
      </c>
      <c r="I46" s="19">
        <f t="shared" si="3"/>
        <v>600.6</v>
      </c>
    </row>
    <row r="47" spans="2:9" ht="62.65" customHeight="1">
      <c r="B47" s="379"/>
      <c r="C47" s="382" t="s">
        <v>221</v>
      </c>
      <c r="D47" s="369"/>
      <c r="E47" s="110" t="s">
        <v>430</v>
      </c>
      <c r="F47" s="126" t="s">
        <v>424</v>
      </c>
      <c r="G47" s="12">
        <f t="shared" ref="G47" si="12">H47-H47*9%</f>
        <v>588.58799999999997</v>
      </c>
      <c r="H47" s="34">
        <f>H46+H46*40%</f>
        <v>646.79999999999995</v>
      </c>
      <c r="I47" s="19">
        <f t="shared" ref="I47" si="13">H47+H47*30%</f>
        <v>840.83999999999992</v>
      </c>
    </row>
    <row r="48" spans="2:9" ht="62.65" customHeight="1" thickBot="1">
      <c r="B48" s="213"/>
      <c r="C48" s="383"/>
      <c r="D48" s="362"/>
      <c r="E48" s="25" t="s">
        <v>179</v>
      </c>
      <c r="F48" s="114" t="s">
        <v>423</v>
      </c>
      <c r="G48" s="17">
        <f t="shared" si="2"/>
        <v>650.65</v>
      </c>
      <c r="H48" s="27">
        <v>715</v>
      </c>
      <c r="I48" s="18">
        <f t="shared" si="3"/>
        <v>929.5</v>
      </c>
    </row>
    <row r="49" spans="2:9" ht="62.65" customHeight="1">
      <c r="B49" s="212"/>
      <c r="C49" s="62" t="s">
        <v>222</v>
      </c>
      <c r="D49" s="361" t="s">
        <v>144</v>
      </c>
      <c r="E49" s="26" t="s">
        <v>180</v>
      </c>
      <c r="F49" s="115" t="s">
        <v>422</v>
      </c>
      <c r="G49" s="12">
        <f t="shared" si="2"/>
        <v>420.42</v>
      </c>
      <c r="H49" s="34">
        <v>462</v>
      </c>
      <c r="I49" s="19">
        <f t="shared" si="3"/>
        <v>600.6</v>
      </c>
    </row>
    <row r="50" spans="2:9" ht="62.65" customHeight="1">
      <c r="B50" s="379"/>
      <c r="C50" s="382" t="s">
        <v>221</v>
      </c>
      <c r="D50" s="369"/>
      <c r="E50" s="110" t="s">
        <v>431</v>
      </c>
      <c r="F50" s="126" t="s">
        <v>424</v>
      </c>
      <c r="G50" s="12">
        <f t="shared" ref="G50" si="14">H50-H50*9%</f>
        <v>588.58799999999997</v>
      </c>
      <c r="H50" s="34">
        <f>H49+H49*40%</f>
        <v>646.79999999999995</v>
      </c>
      <c r="I50" s="19">
        <f t="shared" ref="I50" si="15">H50+H50*30%</f>
        <v>840.83999999999992</v>
      </c>
    </row>
    <row r="51" spans="2:9" ht="62.65" customHeight="1" thickBot="1">
      <c r="B51" s="213"/>
      <c r="C51" s="383"/>
      <c r="D51" s="362"/>
      <c r="E51" s="25" t="s">
        <v>181</v>
      </c>
      <c r="F51" s="114" t="s">
        <v>423</v>
      </c>
      <c r="G51" s="17">
        <f t="shared" si="2"/>
        <v>650.65</v>
      </c>
      <c r="H51" s="27">
        <v>715</v>
      </c>
      <c r="I51" s="18">
        <f t="shared" si="3"/>
        <v>929.5</v>
      </c>
    </row>
    <row r="52" spans="2:9" ht="13.5" thickBot="1">
      <c r="B52" s="370" t="s">
        <v>132</v>
      </c>
      <c r="C52" s="371"/>
      <c r="D52" s="372"/>
      <c r="E52" s="372"/>
      <c r="F52" s="372"/>
      <c r="G52" s="372"/>
      <c r="H52" s="372"/>
      <c r="I52" s="373"/>
    </row>
    <row r="53" spans="2:9" ht="62.65" customHeight="1">
      <c r="B53" s="212"/>
      <c r="C53" s="62" t="s">
        <v>223</v>
      </c>
      <c r="D53" s="361" t="s">
        <v>144</v>
      </c>
      <c r="E53" s="26" t="s">
        <v>182</v>
      </c>
      <c r="F53" s="115" t="s">
        <v>422</v>
      </c>
      <c r="G53" s="12">
        <f t="shared" ref="G53:G67" si="16">H53-H53*9%</f>
        <v>510.51</v>
      </c>
      <c r="H53" s="34">
        <v>561</v>
      </c>
      <c r="I53" s="19">
        <f t="shared" ref="I53:I67" si="17">H53+H53*30%</f>
        <v>729.3</v>
      </c>
    </row>
    <row r="54" spans="2:9" ht="62.65" customHeight="1">
      <c r="B54" s="379"/>
      <c r="C54" s="382" t="s">
        <v>224</v>
      </c>
      <c r="D54" s="369"/>
      <c r="E54" s="110" t="s">
        <v>432</v>
      </c>
      <c r="F54" s="126" t="s">
        <v>424</v>
      </c>
      <c r="G54" s="12">
        <f t="shared" ref="G54" si="18">H54-H54*9%</f>
        <v>714.71399999999994</v>
      </c>
      <c r="H54" s="34">
        <f>H53+H53*40%</f>
        <v>785.4</v>
      </c>
      <c r="I54" s="19">
        <f t="shared" ref="I54" si="19">H54+H54*30%</f>
        <v>1021.02</v>
      </c>
    </row>
    <row r="55" spans="2:9" ht="62.65" customHeight="1" thickBot="1">
      <c r="B55" s="213"/>
      <c r="C55" s="383"/>
      <c r="D55" s="362"/>
      <c r="E55" s="25" t="s">
        <v>183</v>
      </c>
      <c r="F55" s="114" t="s">
        <v>423</v>
      </c>
      <c r="G55" s="17">
        <f t="shared" si="16"/>
        <v>746.2</v>
      </c>
      <c r="H55" s="27">
        <v>820</v>
      </c>
      <c r="I55" s="18">
        <f t="shared" si="17"/>
        <v>1066</v>
      </c>
    </row>
    <row r="56" spans="2:9" ht="62.65" customHeight="1">
      <c r="B56" s="212"/>
      <c r="C56" s="62" t="s">
        <v>225</v>
      </c>
      <c r="D56" s="361" t="s">
        <v>144</v>
      </c>
      <c r="E56" s="26" t="s">
        <v>184</v>
      </c>
      <c r="F56" s="115" t="s">
        <v>422</v>
      </c>
      <c r="G56" s="12">
        <f t="shared" si="16"/>
        <v>570.57000000000005</v>
      </c>
      <c r="H56" s="34">
        <v>627</v>
      </c>
      <c r="I56" s="19">
        <f t="shared" si="17"/>
        <v>815.1</v>
      </c>
    </row>
    <row r="57" spans="2:9" ht="62.65" customHeight="1">
      <c r="B57" s="379"/>
      <c r="C57" s="382" t="s">
        <v>226</v>
      </c>
      <c r="D57" s="369"/>
      <c r="E57" s="110" t="s">
        <v>433</v>
      </c>
      <c r="F57" s="126" t="s">
        <v>424</v>
      </c>
      <c r="G57" s="12">
        <f t="shared" ref="G57" si="20">H57-H57*9%</f>
        <v>798.798</v>
      </c>
      <c r="H57" s="34">
        <f>H56+H56*40%</f>
        <v>877.8</v>
      </c>
      <c r="I57" s="19">
        <f t="shared" ref="I57" si="21">H57+H57*30%</f>
        <v>1141.1399999999999</v>
      </c>
    </row>
    <row r="58" spans="2:9" ht="62.65" customHeight="1" thickBot="1">
      <c r="B58" s="213"/>
      <c r="C58" s="383"/>
      <c r="D58" s="362"/>
      <c r="E58" s="25" t="s">
        <v>185</v>
      </c>
      <c r="F58" s="114" t="s">
        <v>423</v>
      </c>
      <c r="G58" s="17">
        <f t="shared" si="16"/>
        <v>806.26</v>
      </c>
      <c r="H58" s="27">
        <v>886</v>
      </c>
      <c r="I58" s="18">
        <f t="shared" si="17"/>
        <v>1151.8</v>
      </c>
    </row>
    <row r="59" spans="2:9" ht="62.65" customHeight="1">
      <c r="B59" s="212"/>
      <c r="C59" s="62" t="s">
        <v>227</v>
      </c>
      <c r="D59" s="361" t="s">
        <v>144</v>
      </c>
      <c r="E59" s="26" t="s">
        <v>186</v>
      </c>
      <c r="F59" s="115" t="s">
        <v>422</v>
      </c>
      <c r="G59" s="12">
        <f t="shared" si="16"/>
        <v>490.49</v>
      </c>
      <c r="H59" s="34">
        <v>539</v>
      </c>
      <c r="I59" s="19">
        <f t="shared" si="17"/>
        <v>700.7</v>
      </c>
    </row>
    <row r="60" spans="2:9" ht="62.65" customHeight="1">
      <c r="B60" s="379"/>
      <c r="C60" s="382" t="s">
        <v>244</v>
      </c>
      <c r="D60" s="369"/>
      <c r="E60" s="110" t="s">
        <v>434</v>
      </c>
      <c r="F60" s="126" t="s">
        <v>424</v>
      </c>
      <c r="G60" s="12">
        <f t="shared" ref="G60" si="22">H60-H60*9%</f>
        <v>686.68600000000004</v>
      </c>
      <c r="H60" s="34">
        <f>H59+H59*40%</f>
        <v>754.6</v>
      </c>
      <c r="I60" s="19">
        <f t="shared" ref="I60" si="23">H60+H60*30%</f>
        <v>980.98</v>
      </c>
    </row>
    <row r="61" spans="2:9" ht="62.65" customHeight="1" thickBot="1">
      <c r="B61" s="213"/>
      <c r="C61" s="383"/>
      <c r="D61" s="362"/>
      <c r="E61" s="25" t="s">
        <v>187</v>
      </c>
      <c r="F61" s="114" t="s">
        <v>423</v>
      </c>
      <c r="G61" s="17">
        <f t="shared" si="16"/>
        <v>730.73</v>
      </c>
      <c r="H61" s="27">
        <v>803</v>
      </c>
      <c r="I61" s="18">
        <f t="shared" si="17"/>
        <v>1043.9000000000001</v>
      </c>
    </row>
    <row r="62" spans="2:9" ht="62.65" customHeight="1">
      <c r="B62" s="212"/>
      <c r="C62" s="62" t="s">
        <v>229</v>
      </c>
      <c r="D62" s="361" t="s">
        <v>144</v>
      </c>
      <c r="E62" s="26" t="s">
        <v>188</v>
      </c>
      <c r="F62" s="115" t="s">
        <v>422</v>
      </c>
      <c r="G62" s="12">
        <f t="shared" si="16"/>
        <v>485.94</v>
      </c>
      <c r="H62" s="34">
        <v>534</v>
      </c>
      <c r="I62" s="19">
        <f t="shared" si="17"/>
        <v>694.2</v>
      </c>
    </row>
    <row r="63" spans="2:9" ht="62.65" customHeight="1">
      <c r="B63" s="379"/>
      <c r="C63" s="382" t="s">
        <v>230</v>
      </c>
      <c r="D63" s="369"/>
      <c r="E63" s="110" t="s">
        <v>435</v>
      </c>
      <c r="F63" s="126" t="s">
        <v>424</v>
      </c>
      <c r="G63" s="12">
        <f t="shared" ref="G63" si="24">H63-H63*9%</f>
        <v>680.31600000000003</v>
      </c>
      <c r="H63" s="34">
        <f>H62+H62*40%</f>
        <v>747.6</v>
      </c>
      <c r="I63" s="19">
        <f t="shared" ref="I63" si="25">H63+H63*30%</f>
        <v>971.88</v>
      </c>
    </row>
    <row r="64" spans="2:9" ht="62.65" customHeight="1" thickBot="1">
      <c r="B64" s="213"/>
      <c r="C64" s="383"/>
      <c r="D64" s="362"/>
      <c r="E64" s="25" t="s">
        <v>189</v>
      </c>
      <c r="F64" s="153" t="s">
        <v>423</v>
      </c>
      <c r="G64" s="17">
        <f t="shared" si="16"/>
        <v>716.17</v>
      </c>
      <c r="H64" s="27">
        <v>787</v>
      </c>
      <c r="I64" s="18">
        <f t="shared" si="17"/>
        <v>1023.1</v>
      </c>
    </row>
    <row r="65" spans="2:9" ht="62.65" customHeight="1">
      <c r="B65" s="212"/>
      <c r="C65" s="62" t="s">
        <v>231</v>
      </c>
      <c r="D65" s="361" t="s">
        <v>144</v>
      </c>
      <c r="E65" s="26" t="s">
        <v>190</v>
      </c>
      <c r="F65" s="115" t="s">
        <v>422</v>
      </c>
      <c r="G65" s="12">
        <f t="shared" si="16"/>
        <v>546</v>
      </c>
      <c r="H65" s="34">
        <v>600</v>
      </c>
      <c r="I65" s="19">
        <f t="shared" si="17"/>
        <v>780</v>
      </c>
    </row>
    <row r="66" spans="2:9" ht="62.65" customHeight="1">
      <c r="B66" s="379"/>
      <c r="C66" s="382" t="s">
        <v>232</v>
      </c>
      <c r="D66" s="369"/>
      <c r="E66" s="110" t="s">
        <v>436</v>
      </c>
      <c r="F66" s="126" t="s">
        <v>424</v>
      </c>
      <c r="G66" s="12">
        <f t="shared" ref="G66" si="26">H66-H66*9%</f>
        <v>764.4</v>
      </c>
      <c r="H66" s="34">
        <f>H65+H65*40%</f>
        <v>840</v>
      </c>
      <c r="I66" s="19">
        <f t="shared" ref="I66" si="27">H66+H66*30%</f>
        <v>1092</v>
      </c>
    </row>
    <row r="67" spans="2:9" ht="62.65" customHeight="1" thickBot="1">
      <c r="B67" s="213"/>
      <c r="C67" s="383"/>
      <c r="D67" s="362"/>
      <c r="E67" s="25" t="s">
        <v>191</v>
      </c>
      <c r="F67" s="153" t="s">
        <v>423</v>
      </c>
      <c r="G67" s="17">
        <f t="shared" si="16"/>
        <v>770.77</v>
      </c>
      <c r="H67" s="27">
        <v>847</v>
      </c>
      <c r="I67" s="18">
        <f t="shared" si="17"/>
        <v>1101.0999999999999</v>
      </c>
    </row>
    <row r="68" spans="2:9" ht="13.5" thickBot="1">
      <c r="B68" s="423" t="s">
        <v>377</v>
      </c>
      <c r="C68" s="424"/>
      <c r="D68" s="424"/>
      <c r="E68" s="424"/>
      <c r="F68" s="424"/>
      <c r="G68" s="424"/>
      <c r="H68" s="424"/>
      <c r="I68" s="425"/>
    </row>
    <row r="69" spans="2:9" ht="62.85" customHeight="1">
      <c r="B69" s="89"/>
      <c r="C69" s="93" t="s">
        <v>381</v>
      </c>
      <c r="D69" s="361" t="s">
        <v>144</v>
      </c>
      <c r="E69" s="180" t="s">
        <v>491</v>
      </c>
      <c r="F69" s="181" t="s">
        <v>422</v>
      </c>
      <c r="G69" s="182">
        <f t="shared" ref="G69:G71" si="28">H69-H69*9%</f>
        <v>284.83</v>
      </c>
      <c r="H69" s="183">
        <v>313</v>
      </c>
      <c r="I69" s="184">
        <f t="shared" ref="I69:I71" si="29">H69+H69*30%</f>
        <v>406.9</v>
      </c>
    </row>
    <row r="70" spans="2:9" ht="62.85" customHeight="1">
      <c r="B70" s="90"/>
      <c r="C70" s="421" t="s">
        <v>325</v>
      </c>
      <c r="D70" s="369"/>
      <c r="E70" s="137" t="s">
        <v>492</v>
      </c>
      <c r="F70" s="126" t="s">
        <v>424</v>
      </c>
      <c r="G70" s="138">
        <f t="shared" si="28"/>
        <v>384.02</v>
      </c>
      <c r="H70" s="137">
        <v>422</v>
      </c>
      <c r="I70" s="139">
        <f t="shared" si="29"/>
        <v>548.6</v>
      </c>
    </row>
    <row r="71" spans="2:9" ht="62.85" customHeight="1" thickBot="1">
      <c r="B71" s="76"/>
      <c r="C71" s="422"/>
      <c r="D71" s="362"/>
      <c r="E71" s="43" t="s">
        <v>493</v>
      </c>
      <c r="F71" s="112" t="s">
        <v>423</v>
      </c>
      <c r="G71" s="38">
        <f t="shared" si="28"/>
        <v>491.4</v>
      </c>
      <c r="H71" s="43">
        <v>540</v>
      </c>
      <c r="I71" s="39">
        <f t="shared" si="29"/>
        <v>702</v>
      </c>
    </row>
    <row r="72" spans="2:9" ht="62.65" customHeight="1">
      <c r="B72" s="89"/>
      <c r="C72" s="93" t="s">
        <v>445</v>
      </c>
      <c r="D72" s="361" t="s">
        <v>144</v>
      </c>
      <c r="E72" s="42" t="s">
        <v>439</v>
      </c>
      <c r="F72" s="121" t="s">
        <v>422</v>
      </c>
      <c r="G72" s="40">
        <f t="shared" ref="G72:G77" si="30">H72-H72*9%</f>
        <v>391.3</v>
      </c>
      <c r="H72" s="42">
        <v>430</v>
      </c>
      <c r="I72" s="41">
        <f t="shared" ref="I72:I77" si="31">H72+H72*30%</f>
        <v>559</v>
      </c>
    </row>
    <row r="73" spans="2:9" ht="62.65" customHeight="1">
      <c r="B73" s="90"/>
      <c r="C73" s="421" t="s">
        <v>488</v>
      </c>
      <c r="D73" s="369"/>
      <c r="E73" s="137" t="s">
        <v>443</v>
      </c>
      <c r="F73" s="126" t="s">
        <v>424</v>
      </c>
      <c r="G73" s="138">
        <f t="shared" si="30"/>
        <v>573.29999999999995</v>
      </c>
      <c r="H73" s="137">
        <v>630</v>
      </c>
      <c r="I73" s="139">
        <f t="shared" si="31"/>
        <v>819</v>
      </c>
    </row>
    <row r="74" spans="2:9" ht="62.65" customHeight="1" thickBot="1">
      <c r="B74" s="76"/>
      <c r="C74" s="422"/>
      <c r="D74" s="362"/>
      <c r="E74" s="43" t="s">
        <v>440</v>
      </c>
      <c r="F74" s="112" t="s">
        <v>423</v>
      </c>
      <c r="G74" s="38">
        <f t="shared" si="30"/>
        <v>637</v>
      </c>
      <c r="H74" s="43">
        <v>700</v>
      </c>
      <c r="I74" s="39">
        <f t="shared" si="31"/>
        <v>910</v>
      </c>
    </row>
    <row r="75" spans="2:9" ht="62.65" customHeight="1">
      <c r="B75" s="89"/>
      <c r="C75" s="93" t="s">
        <v>446</v>
      </c>
      <c r="D75" s="361" t="s">
        <v>144</v>
      </c>
      <c r="E75" s="42" t="s">
        <v>441</v>
      </c>
      <c r="F75" s="121" t="s">
        <v>422</v>
      </c>
      <c r="G75" s="40">
        <f t="shared" si="30"/>
        <v>418.6</v>
      </c>
      <c r="H75" s="42">
        <v>460</v>
      </c>
      <c r="I75" s="41">
        <f t="shared" si="31"/>
        <v>598</v>
      </c>
    </row>
    <row r="76" spans="2:9" ht="62.65" customHeight="1">
      <c r="B76" s="90"/>
      <c r="C76" s="421" t="s">
        <v>489</v>
      </c>
      <c r="D76" s="369"/>
      <c r="E76" s="137" t="s">
        <v>444</v>
      </c>
      <c r="F76" s="126" t="s">
        <v>424</v>
      </c>
      <c r="G76" s="138">
        <f t="shared" si="30"/>
        <v>600.6</v>
      </c>
      <c r="H76" s="137">
        <v>660</v>
      </c>
      <c r="I76" s="139">
        <f t="shared" si="31"/>
        <v>858</v>
      </c>
    </row>
    <row r="77" spans="2:9" ht="62.65" customHeight="1" thickBot="1">
      <c r="B77" s="76"/>
      <c r="C77" s="422"/>
      <c r="D77" s="362"/>
      <c r="E77" s="43" t="s">
        <v>442</v>
      </c>
      <c r="F77" s="188" t="s">
        <v>423</v>
      </c>
      <c r="G77" s="38">
        <f t="shared" si="30"/>
        <v>664.3</v>
      </c>
      <c r="H77" s="43">
        <v>730</v>
      </c>
      <c r="I77" s="39">
        <f t="shared" si="31"/>
        <v>949</v>
      </c>
    </row>
    <row r="78" spans="2:9" s="4" customFormat="1" ht="13.5" thickBot="1">
      <c r="B78" s="294" t="s">
        <v>117</v>
      </c>
      <c r="C78" s="295"/>
      <c r="D78" s="296"/>
      <c r="E78" s="296"/>
      <c r="F78" s="296"/>
      <c r="G78" s="296"/>
      <c r="H78" s="296"/>
      <c r="I78" s="297"/>
    </row>
    <row r="79" spans="2:9" s="4" customFormat="1" ht="13.5" thickBot="1">
      <c r="B79" s="298" t="s">
        <v>118</v>
      </c>
      <c r="C79" s="299"/>
      <c r="D79" s="300"/>
      <c r="E79" s="300"/>
      <c r="F79" s="300"/>
      <c r="G79" s="300"/>
      <c r="H79" s="300"/>
      <c r="I79" s="301"/>
    </row>
    <row r="80" spans="2:9" s="4" customFormat="1" ht="93.95" customHeight="1">
      <c r="B80" s="77"/>
      <c r="C80" s="65" t="s">
        <v>338</v>
      </c>
      <c r="D80" s="204" t="s">
        <v>136</v>
      </c>
      <c r="E80" s="205" t="s">
        <v>497</v>
      </c>
      <c r="F80" s="190" t="s">
        <v>70</v>
      </c>
      <c r="G80" s="191">
        <f t="shared" ref="G80:G98" si="32">H80-H80*9%</f>
        <v>480.48</v>
      </c>
      <c r="H80" s="192">
        <v>528</v>
      </c>
      <c r="I80" s="193">
        <f t="shared" ref="I80:I98" si="33">H80+H80*30%</f>
        <v>686.4</v>
      </c>
    </row>
    <row r="81" spans="2:9" s="4" customFormat="1" ht="93.95" customHeight="1" thickBot="1">
      <c r="B81" s="76"/>
      <c r="C81" s="187" t="s">
        <v>354</v>
      </c>
      <c r="D81" s="206" t="s">
        <v>496</v>
      </c>
      <c r="E81" s="207" t="s">
        <v>498</v>
      </c>
      <c r="F81" s="195" t="s">
        <v>424</v>
      </c>
      <c r="G81" s="196">
        <f t="shared" si="32"/>
        <v>647.91999999999996</v>
      </c>
      <c r="H81" s="197">
        <v>712</v>
      </c>
      <c r="I81" s="198">
        <f t="shared" si="33"/>
        <v>925.6</v>
      </c>
    </row>
    <row r="82" spans="2:9" s="4" customFormat="1" ht="93.95" customHeight="1">
      <c r="B82" s="77"/>
      <c r="C82" s="65" t="s">
        <v>339</v>
      </c>
      <c r="D82" s="204" t="s">
        <v>136</v>
      </c>
      <c r="E82" s="205" t="s">
        <v>499</v>
      </c>
      <c r="F82" s="190" t="s">
        <v>70</v>
      </c>
      <c r="G82" s="191">
        <f t="shared" si="32"/>
        <v>480.48</v>
      </c>
      <c r="H82" s="192">
        <v>528</v>
      </c>
      <c r="I82" s="193">
        <f t="shared" si="33"/>
        <v>686.4</v>
      </c>
    </row>
    <row r="83" spans="2:9" s="4" customFormat="1" ht="93.95" customHeight="1" thickBot="1">
      <c r="B83" s="76"/>
      <c r="C83" s="187" t="s">
        <v>355</v>
      </c>
      <c r="D83" s="206" t="s">
        <v>496</v>
      </c>
      <c r="E83" s="207" t="s">
        <v>500</v>
      </c>
      <c r="F83" s="195" t="s">
        <v>424</v>
      </c>
      <c r="G83" s="196">
        <f t="shared" si="32"/>
        <v>647.91999999999996</v>
      </c>
      <c r="H83" s="197">
        <v>712</v>
      </c>
      <c r="I83" s="198">
        <f t="shared" si="33"/>
        <v>925.6</v>
      </c>
    </row>
    <row r="84" spans="2:9" s="4" customFormat="1" ht="93.95" customHeight="1">
      <c r="B84" s="77"/>
      <c r="C84" s="65" t="s">
        <v>340</v>
      </c>
      <c r="D84" s="204" t="s">
        <v>136</v>
      </c>
      <c r="E84" s="205" t="s">
        <v>501</v>
      </c>
      <c r="F84" s="190" t="s">
        <v>70</v>
      </c>
      <c r="G84" s="191">
        <f t="shared" si="32"/>
        <v>400.4</v>
      </c>
      <c r="H84" s="192">
        <v>440</v>
      </c>
      <c r="I84" s="193">
        <f t="shared" si="33"/>
        <v>572</v>
      </c>
    </row>
    <row r="85" spans="2:9" s="4" customFormat="1" ht="93.95" customHeight="1" thickBot="1">
      <c r="B85" s="76"/>
      <c r="C85" s="187" t="s">
        <v>341</v>
      </c>
      <c r="D85" s="206" t="s">
        <v>496</v>
      </c>
      <c r="E85" s="207" t="s">
        <v>502</v>
      </c>
      <c r="F85" s="195" t="s">
        <v>424</v>
      </c>
      <c r="G85" s="196">
        <f t="shared" si="32"/>
        <v>567.84</v>
      </c>
      <c r="H85" s="197">
        <v>624</v>
      </c>
      <c r="I85" s="198">
        <f t="shared" si="33"/>
        <v>811.2</v>
      </c>
    </row>
    <row r="86" spans="2:9" s="4" customFormat="1" ht="93.95" customHeight="1">
      <c r="B86" s="77"/>
      <c r="C86" s="65" t="s">
        <v>342</v>
      </c>
      <c r="D86" s="204" t="s">
        <v>136</v>
      </c>
      <c r="E86" s="205" t="s">
        <v>503</v>
      </c>
      <c r="F86" s="190" t="s">
        <v>70</v>
      </c>
      <c r="G86" s="191">
        <f t="shared" si="32"/>
        <v>460.46</v>
      </c>
      <c r="H86" s="192">
        <v>506</v>
      </c>
      <c r="I86" s="193">
        <f t="shared" si="33"/>
        <v>657.8</v>
      </c>
    </row>
    <row r="87" spans="2:9" s="4" customFormat="1" ht="93.95" customHeight="1" thickBot="1">
      <c r="B87" s="76"/>
      <c r="C87" s="187" t="s">
        <v>351</v>
      </c>
      <c r="D87" s="206" t="s">
        <v>496</v>
      </c>
      <c r="E87" s="207" t="s">
        <v>504</v>
      </c>
      <c r="F87" s="195" t="s">
        <v>424</v>
      </c>
      <c r="G87" s="196">
        <f t="shared" si="32"/>
        <v>618.79999999999995</v>
      </c>
      <c r="H87" s="197">
        <v>680</v>
      </c>
      <c r="I87" s="198">
        <f t="shared" si="33"/>
        <v>884</v>
      </c>
    </row>
    <row r="88" spans="2:9" s="4" customFormat="1" ht="93.95" customHeight="1">
      <c r="B88" s="77"/>
      <c r="C88" s="65" t="s">
        <v>344</v>
      </c>
      <c r="D88" s="204" t="s">
        <v>136</v>
      </c>
      <c r="E88" s="205" t="s">
        <v>505</v>
      </c>
      <c r="F88" s="190" t="s">
        <v>70</v>
      </c>
      <c r="G88" s="191">
        <f t="shared" si="32"/>
        <v>460.46</v>
      </c>
      <c r="H88" s="192">
        <v>506</v>
      </c>
      <c r="I88" s="193">
        <f t="shared" si="33"/>
        <v>657.8</v>
      </c>
    </row>
    <row r="89" spans="2:9" s="4" customFormat="1" ht="93.95" customHeight="1" thickBot="1">
      <c r="B89" s="76"/>
      <c r="C89" s="187" t="s">
        <v>343</v>
      </c>
      <c r="D89" s="208" t="s">
        <v>496</v>
      </c>
      <c r="E89" s="209" t="s">
        <v>506</v>
      </c>
      <c r="F89" s="200" t="s">
        <v>424</v>
      </c>
      <c r="G89" s="201">
        <f t="shared" si="32"/>
        <v>618.79999999999995</v>
      </c>
      <c r="H89" s="202">
        <v>680</v>
      </c>
      <c r="I89" s="203">
        <f t="shared" si="33"/>
        <v>884</v>
      </c>
    </row>
    <row r="90" spans="2:9" s="4" customFormat="1" ht="13.5" thickBot="1">
      <c r="B90" s="302" t="s">
        <v>119</v>
      </c>
      <c r="C90" s="303"/>
      <c r="D90" s="300"/>
      <c r="E90" s="300"/>
      <c r="F90" s="300"/>
      <c r="G90" s="300"/>
      <c r="H90" s="300"/>
      <c r="I90" s="301"/>
    </row>
    <row r="91" spans="2:9" s="4" customFormat="1" ht="93.95" customHeight="1">
      <c r="B91" s="81"/>
      <c r="C91" s="73" t="s">
        <v>345</v>
      </c>
      <c r="D91" s="204" t="s">
        <v>136</v>
      </c>
      <c r="E91" s="205" t="s">
        <v>507</v>
      </c>
      <c r="F91" s="190" t="s">
        <v>70</v>
      </c>
      <c r="G91" s="191">
        <f t="shared" si="32"/>
        <v>530.53</v>
      </c>
      <c r="H91" s="192">
        <v>583</v>
      </c>
      <c r="I91" s="193">
        <f t="shared" si="33"/>
        <v>757.9</v>
      </c>
    </row>
    <row r="92" spans="2:9" s="4" customFormat="1" ht="93.95" customHeight="1" thickBot="1">
      <c r="B92" s="76"/>
      <c r="C92" s="187" t="s">
        <v>349</v>
      </c>
      <c r="D92" s="206" t="s">
        <v>496</v>
      </c>
      <c r="E92" s="207" t="s">
        <v>508</v>
      </c>
      <c r="F92" s="195" t="s">
        <v>424</v>
      </c>
      <c r="G92" s="196">
        <f t="shared" si="32"/>
        <v>747.11</v>
      </c>
      <c r="H92" s="197">
        <v>821</v>
      </c>
      <c r="I92" s="198">
        <f t="shared" si="33"/>
        <v>1067.3</v>
      </c>
    </row>
    <row r="93" spans="2:9" s="4" customFormat="1" ht="93.95" customHeight="1">
      <c r="B93" s="77"/>
      <c r="C93" s="65" t="s">
        <v>346</v>
      </c>
      <c r="D93" s="204" t="s">
        <v>136</v>
      </c>
      <c r="E93" s="205" t="s">
        <v>509</v>
      </c>
      <c r="F93" s="190" t="s">
        <v>70</v>
      </c>
      <c r="G93" s="191">
        <f t="shared" si="32"/>
        <v>586.04</v>
      </c>
      <c r="H93" s="192">
        <v>644</v>
      </c>
      <c r="I93" s="193">
        <f t="shared" si="33"/>
        <v>837.2</v>
      </c>
    </row>
    <row r="94" spans="2:9" s="4" customFormat="1" ht="93.95" customHeight="1" thickBot="1">
      <c r="B94" s="76"/>
      <c r="C94" s="187" t="s">
        <v>350</v>
      </c>
      <c r="D94" s="206" t="s">
        <v>496</v>
      </c>
      <c r="E94" s="207" t="s">
        <v>510</v>
      </c>
      <c r="F94" s="195" t="s">
        <v>424</v>
      </c>
      <c r="G94" s="196">
        <f t="shared" si="32"/>
        <v>837.2</v>
      </c>
      <c r="H94" s="197">
        <v>920</v>
      </c>
      <c r="I94" s="198">
        <f t="shared" si="33"/>
        <v>1196</v>
      </c>
    </row>
    <row r="95" spans="2:9" s="4" customFormat="1" ht="93.95" customHeight="1">
      <c r="B95" s="77"/>
      <c r="C95" s="65" t="s">
        <v>347</v>
      </c>
      <c r="D95" s="204" t="s">
        <v>136</v>
      </c>
      <c r="E95" s="205" t="s">
        <v>511</v>
      </c>
      <c r="F95" s="190" t="s">
        <v>70</v>
      </c>
      <c r="G95" s="191">
        <f t="shared" si="32"/>
        <v>510.51</v>
      </c>
      <c r="H95" s="192">
        <v>561</v>
      </c>
      <c r="I95" s="193">
        <f t="shared" si="33"/>
        <v>729.3</v>
      </c>
    </row>
    <row r="96" spans="2:9" s="4" customFormat="1" ht="93.95" customHeight="1" thickBot="1">
      <c r="B96" s="76"/>
      <c r="C96" s="187" t="s">
        <v>349</v>
      </c>
      <c r="D96" s="206" t="s">
        <v>496</v>
      </c>
      <c r="E96" s="207" t="s">
        <v>512</v>
      </c>
      <c r="F96" s="195" t="s">
        <v>424</v>
      </c>
      <c r="G96" s="196">
        <f t="shared" si="32"/>
        <v>712.53</v>
      </c>
      <c r="H96" s="197">
        <v>783</v>
      </c>
      <c r="I96" s="198">
        <f t="shared" si="33"/>
        <v>1017.9</v>
      </c>
    </row>
    <row r="97" spans="2:9" s="4" customFormat="1" ht="93.95" customHeight="1">
      <c r="B97" s="77"/>
      <c r="C97" s="65" t="s">
        <v>348</v>
      </c>
      <c r="D97" s="204" t="s">
        <v>136</v>
      </c>
      <c r="E97" s="205" t="s">
        <v>513</v>
      </c>
      <c r="F97" s="190" t="s">
        <v>70</v>
      </c>
      <c r="G97" s="191">
        <f t="shared" si="32"/>
        <v>560.55999999999995</v>
      </c>
      <c r="H97" s="192">
        <v>616</v>
      </c>
      <c r="I97" s="193">
        <f t="shared" si="33"/>
        <v>800.8</v>
      </c>
    </row>
    <row r="98" spans="2:9" s="4" customFormat="1" ht="93.95" customHeight="1" thickBot="1">
      <c r="B98" s="76"/>
      <c r="C98" s="187" t="s">
        <v>350</v>
      </c>
      <c r="D98" s="206" t="s">
        <v>496</v>
      </c>
      <c r="E98" s="207" t="s">
        <v>514</v>
      </c>
      <c r="F98" s="195" t="s">
        <v>424</v>
      </c>
      <c r="G98" s="196">
        <f t="shared" si="32"/>
        <v>800.8</v>
      </c>
      <c r="H98" s="197">
        <v>880</v>
      </c>
      <c r="I98" s="198">
        <f t="shared" si="33"/>
        <v>1144</v>
      </c>
    </row>
    <row r="99" spans="2:9" s="4" customFormat="1" ht="13.5" thickBot="1">
      <c r="B99" s="314" t="s">
        <v>485</v>
      </c>
      <c r="C99" s="315"/>
      <c r="D99" s="315"/>
      <c r="E99" s="315"/>
      <c r="F99" s="315"/>
      <c r="G99" s="315"/>
      <c r="H99" s="315"/>
      <c r="I99" s="316"/>
    </row>
    <row r="100" spans="2:9" s="4" customFormat="1" ht="93.95" customHeight="1">
      <c r="B100" s="77"/>
      <c r="C100" s="65" t="s">
        <v>466</v>
      </c>
      <c r="D100" s="204" t="s">
        <v>136</v>
      </c>
      <c r="E100" s="205" t="s">
        <v>515</v>
      </c>
      <c r="F100" s="190" t="s">
        <v>70</v>
      </c>
      <c r="G100" s="191">
        <f>H100-H100*9%</f>
        <v>314.86</v>
      </c>
      <c r="H100" s="192">
        <v>346</v>
      </c>
      <c r="I100" s="193">
        <f>H100+H100*30%</f>
        <v>449.8</v>
      </c>
    </row>
    <row r="101" spans="2:9" s="4" customFormat="1" ht="93.95" customHeight="1" thickBot="1">
      <c r="B101" s="76"/>
      <c r="C101" s="187" t="s">
        <v>325</v>
      </c>
      <c r="D101" s="206" t="s">
        <v>496</v>
      </c>
      <c r="E101" s="207" t="s">
        <v>516</v>
      </c>
      <c r="F101" s="195" t="s">
        <v>424</v>
      </c>
      <c r="G101" s="196">
        <f t="shared" ref="G101:G103" si="34">H101-H101*9%</f>
        <v>404.95</v>
      </c>
      <c r="H101" s="197">
        <v>445</v>
      </c>
      <c r="I101" s="198">
        <f t="shared" ref="I101:I103" si="35">H101+H101*30%</f>
        <v>578.5</v>
      </c>
    </row>
    <row r="102" spans="2:9" s="4" customFormat="1" ht="93.95" customHeight="1">
      <c r="B102" s="77"/>
      <c r="C102" s="65" t="s">
        <v>486</v>
      </c>
      <c r="D102" s="204" t="s">
        <v>136</v>
      </c>
      <c r="E102" s="205" t="s">
        <v>439</v>
      </c>
      <c r="F102" s="190" t="s">
        <v>70</v>
      </c>
      <c r="G102" s="191">
        <f t="shared" si="34"/>
        <v>445.9</v>
      </c>
      <c r="H102" s="192">
        <v>490</v>
      </c>
      <c r="I102" s="193">
        <f t="shared" si="35"/>
        <v>637</v>
      </c>
    </row>
    <row r="103" spans="2:9" s="4" customFormat="1" ht="93.95" customHeight="1" thickBot="1">
      <c r="B103" s="76"/>
      <c r="C103" s="187" t="s">
        <v>490</v>
      </c>
      <c r="D103" s="206" t="s">
        <v>496</v>
      </c>
      <c r="E103" s="207" t="s">
        <v>443</v>
      </c>
      <c r="F103" s="195" t="s">
        <v>424</v>
      </c>
      <c r="G103" s="196">
        <f t="shared" si="34"/>
        <v>605.15</v>
      </c>
      <c r="H103" s="197">
        <v>665</v>
      </c>
      <c r="I103" s="198">
        <f t="shared" si="35"/>
        <v>864.5</v>
      </c>
    </row>
    <row r="104" spans="2:9" ht="13.5" thickBot="1">
      <c r="B104" s="402" t="s">
        <v>203</v>
      </c>
      <c r="C104" s="403"/>
      <c r="D104" s="403"/>
      <c r="E104" s="403"/>
      <c r="F104" s="403"/>
      <c r="G104" s="403"/>
      <c r="H104" s="403"/>
      <c r="I104" s="404"/>
    </row>
    <row r="105" spans="2:9" s="3" customFormat="1" ht="12.75" customHeight="1">
      <c r="B105" s="331" t="s">
        <v>523</v>
      </c>
      <c r="C105" s="405"/>
      <c r="D105" s="405"/>
      <c r="E105" s="332"/>
      <c r="F105" s="275" t="s">
        <v>524</v>
      </c>
      <c r="G105" s="407" t="s">
        <v>525</v>
      </c>
      <c r="H105" s="405"/>
      <c r="I105" s="408"/>
    </row>
    <row r="106" spans="2:9" s="3" customFormat="1" ht="13.5" thickBot="1">
      <c r="B106" s="281"/>
      <c r="C106" s="406"/>
      <c r="D106" s="406"/>
      <c r="E106" s="282"/>
      <c r="F106" s="276"/>
      <c r="G106" s="409"/>
      <c r="H106" s="406"/>
      <c r="I106" s="410"/>
    </row>
    <row r="107" spans="2:9" s="3" customFormat="1" ht="22.5">
      <c r="B107" s="401" t="s">
        <v>233</v>
      </c>
      <c r="C107" s="395"/>
      <c r="D107" s="396"/>
      <c r="E107" s="397"/>
      <c r="F107" s="119" t="s">
        <v>44</v>
      </c>
      <c r="G107" s="386">
        <v>53</v>
      </c>
      <c r="H107" s="386"/>
      <c r="I107" s="387"/>
    </row>
    <row r="108" spans="2:9" ht="45">
      <c r="B108" s="384" t="s">
        <v>234</v>
      </c>
      <c r="C108" s="385"/>
      <c r="D108" s="385"/>
      <c r="E108" s="382"/>
      <c r="F108" s="119" t="s">
        <v>50</v>
      </c>
      <c r="G108" s="386">
        <v>61</v>
      </c>
      <c r="H108" s="386"/>
      <c r="I108" s="387"/>
    </row>
    <row r="109" spans="2:9" ht="45.75" thickBot="1">
      <c r="B109" s="388"/>
      <c r="C109" s="389"/>
      <c r="D109" s="389"/>
      <c r="E109" s="390"/>
      <c r="F109" s="117" t="s">
        <v>51</v>
      </c>
      <c r="G109" s="391">
        <v>96</v>
      </c>
      <c r="H109" s="392"/>
      <c r="I109" s="393"/>
    </row>
    <row r="110" spans="2:9" ht="45">
      <c r="B110" s="394" t="s">
        <v>235</v>
      </c>
      <c r="C110" s="395"/>
      <c r="D110" s="396"/>
      <c r="E110" s="397"/>
      <c r="F110" s="118" t="s">
        <v>50</v>
      </c>
      <c r="G110" s="398">
        <v>40</v>
      </c>
      <c r="H110" s="399"/>
      <c r="I110" s="400"/>
    </row>
    <row r="111" spans="2:9" ht="45.75" thickBot="1">
      <c r="B111" s="414" t="s">
        <v>236</v>
      </c>
      <c r="C111" s="415"/>
      <c r="D111" s="415"/>
      <c r="E111" s="416"/>
      <c r="F111" s="117" t="s">
        <v>51</v>
      </c>
      <c r="G111" s="391">
        <v>45</v>
      </c>
      <c r="H111" s="392"/>
      <c r="I111" s="393"/>
    </row>
    <row r="112" spans="2:9">
      <c r="B112" s="394" t="s">
        <v>237</v>
      </c>
      <c r="C112" s="395"/>
      <c r="D112" s="396"/>
      <c r="E112" s="397"/>
      <c r="F112" s="118" t="s">
        <v>204</v>
      </c>
      <c r="G112" s="398">
        <v>10</v>
      </c>
      <c r="H112" s="399"/>
      <c r="I112" s="400"/>
    </row>
    <row r="113" spans="2:9">
      <c r="B113" s="417" t="s">
        <v>238</v>
      </c>
      <c r="C113" s="385"/>
      <c r="D113" s="385"/>
      <c r="E113" s="382"/>
      <c r="F113" s="116" t="s">
        <v>206</v>
      </c>
      <c r="G113" s="418">
        <v>10</v>
      </c>
      <c r="H113" s="419"/>
      <c r="I113" s="420"/>
    </row>
    <row r="114" spans="2:9" ht="13.5" thickBot="1">
      <c r="B114" s="411"/>
      <c r="C114" s="412"/>
      <c r="D114" s="412"/>
      <c r="E114" s="413"/>
      <c r="F114" s="117" t="s">
        <v>205</v>
      </c>
      <c r="G114" s="391">
        <v>10</v>
      </c>
      <c r="H114" s="392"/>
      <c r="I114" s="393"/>
    </row>
    <row r="115" spans="2:9" s="4" customFormat="1">
      <c r="B115" s="287" t="s">
        <v>41</v>
      </c>
      <c r="C115" s="288"/>
      <c r="D115" s="288"/>
      <c r="E115" s="288"/>
      <c r="F115" s="288"/>
      <c r="G115" s="288"/>
      <c r="H115" s="288"/>
      <c r="I115" s="289"/>
    </row>
    <row r="116" spans="2:9">
      <c r="B116" s="290" t="s">
        <v>42</v>
      </c>
      <c r="C116" s="291"/>
      <c r="D116" s="291"/>
      <c r="E116" s="291"/>
      <c r="F116" s="291"/>
      <c r="G116" s="291"/>
      <c r="H116" s="291"/>
      <c r="I116" s="292"/>
    </row>
    <row r="117" spans="2:9" s="6" customFormat="1">
      <c r="B117" s="283" t="s">
        <v>0</v>
      </c>
      <c r="C117" s="284"/>
      <c r="D117" s="285"/>
      <c r="E117" s="285"/>
      <c r="F117" s="285"/>
      <c r="G117" s="285"/>
      <c r="H117" s="285"/>
      <c r="I117" s="286"/>
    </row>
    <row r="118" spans="2:9" ht="4.5" customHeight="1" thickBot="1">
      <c r="B118" s="20"/>
      <c r="C118" s="63"/>
      <c r="D118" s="48"/>
      <c r="E118" s="21"/>
      <c r="F118" s="57"/>
      <c r="G118" s="36"/>
      <c r="H118" s="36"/>
      <c r="I118" s="37"/>
    </row>
  </sheetData>
  <sheetProtection password="864B" sheet="1" objects="1" scenarios="1" formatCells="0" formatColumns="0" formatRows="0"/>
  <mergeCells count="106">
    <mergeCell ref="B99:I99"/>
    <mergeCell ref="B90:I90"/>
    <mergeCell ref="B78:I78"/>
    <mergeCell ref="B79:I79"/>
    <mergeCell ref="C73:C74"/>
    <mergeCell ref="C76:C77"/>
    <mergeCell ref="D75:D77"/>
    <mergeCell ref="B59:B61"/>
    <mergeCell ref="B62:B64"/>
    <mergeCell ref="B65:B67"/>
    <mergeCell ref="D72:D74"/>
    <mergeCell ref="B53:B55"/>
    <mergeCell ref="B56:B58"/>
    <mergeCell ref="D65:D67"/>
    <mergeCell ref="D69:D71"/>
    <mergeCell ref="C70:C71"/>
    <mergeCell ref="D62:D64"/>
    <mergeCell ref="D56:D58"/>
    <mergeCell ref="D59:D61"/>
    <mergeCell ref="C57:C58"/>
    <mergeCell ref="C60:C61"/>
    <mergeCell ref="C63:C64"/>
    <mergeCell ref="C66:C67"/>
    <mergeCell ref="B68:I68"/>
    <mergeCell ref="B114:E114"/>
    <mergeCell ref="G114:I114"/>
    <mergeCell ref="B115:I115"/>
    <mergeCell ref="B116:I116"/>
    <mergeCell ref="B117:I117"/>
    <mergeCell ref="B111:E111"/>
    <mergeCell ref="G111:I111"/>
    <mergeCell ref="B112:E112"/>
    <mergeCell ref="G112:I112"/>
    <mergeCell ref="B113:E113"/>
    <mergeCell ref="G113:I113"/>
    <mergeCell ref="B108:E108"/>
    <mergeCell ref="G108:I108"/>
    <mergeCell ref="B109:E109"/>
    <mergeCell ref="G109:I109"/>
    <mergeCell ref="B110:E110"/>
    <mergeCell ref="G110:I110"/>
    <mergeCell ref="B107:E107"/>
    <mergeCell ref="G107:I107"/>
    <mergeCell ref="B104:I104"/>
    <mergeCell ref="B105:E106"/>
    <mergeCell ref="F105:F106"/>
    <mergeCell ref="G105:I106"/>
    <mergeCell ref="D31:D33"/>
    <mergeCell ref="D34:D36"/>
    <mergeCell ref="D37:D39"/>
    <mergeCell ref="D40:D42"/>
    <mergeCell ref="D43:D45"/>
    <mergeCell ref="D46:D48"/>
    <mergeCell ref="D49:D51"/>
    <mergeCell ref="B52:I52"/>
    <mergeCell ref="D53:D55"/>
    <mergeCell ref="B31:B33"/>
    <mergeCell ref="B34:B36"/>
    <mergeCell ref="B37:B39"/>
    <mergeCell ref="B40:B42"/>
    <mergeCell ref="C32:C33"/>
    <mergeCell ref="C35:C36"/>
    <mergeCell ref="C38:C39"/>
    <mergeCell ref="C41:C42"/>
    <mergeCell ref="C44:C45"/>
    <mergeCell ref="C47:C48"/>
    <mergeCell ref="C50:C51"/>
    <mergeCell ref="C54:C55"/>
    <mergeCell ref="B43:B45"/>
    <mergeCell ref="B46:B48"/>
    <mergeCell ref="B49:B51"/>
    <mergeCell ref="H29:H30"/>
    <mergeCell ref="I29:I30"/>
    <mergeCell ref="B29:B30"/>
    <mergeCell ref="B20:I20"/>
    <mergeCell ref="B21:I21"/>
    <mergeCell ref="B22:I22"/>
    <mergeCell ref="D23:D26"/>
    <mergeCell ref="E23:E26"/>
    <mergeCell ref="F23:F26"/>
    <mergeCell ref="G23:I23"/>
    <mergeCell ref="B23:C26"/>
    <mergeCell ref="B27:I27"/>
    <mergeCell ref="B28:I28"/>
    <mergeCell ref="D29:D30"/>
    <mergeCell ref="E29:E30"/>
    <mergeCell ref="F29:F30"/>
    <mergeCell ref="G29:G30"/>
    <mergeCell ref="B7:I7"/>
    <mergeCell ref="B2:I2"/>
    <mergeCell ref="B3:I3"/>
    <mergeCell ref="B4:I4"/>
    <mergeCell ref="B5:I5"/>
    <mergeCell ref="B6:I6"/>
    <mergeCell ref="B19:I19"/>
    <mergeCell ref="B8:I8"/>
    <mergeCell ref="B9:I9"/>
    <mergeCell ref="B10:I10"/>
    <mergeCell ref="B11:I11"/>
    <mergeCell ref="B12:I12"/>
    <mergeCell ref="B13:I13"/>
    <mergeCell ref="B14:I14"/>
    <mergeCell ref="B15:I15"/>
    <mergeCell ref="B16:I16"/>
    <mergeCell ref="B17:I17"/>
    <mergeCell ref="B18:I18"/>
  </mergeCells>
  <hyperlinks>
    <hyperlink ref="B5" r:id="rId1"/>
    <hyperlink ref="B117" r:id="rId2"/>
  </hyperlinks>
  <pageMargins left="0.27559055118110237" right="0.15748031496062992" top="0.23622047244094491" bottom="0.19685039370078741" header="0" footer="0"/>
  <pageSetup paperSize="9" scale="85" orientation="portrait" verticalDpi="0" r:id="rId3"/>
  <drawing r:id="rId4"/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4" enableFormatConditionsCalculation="0"/>
  <dimension ref="B1:L92"/>
  <sheetViews>
    <sheetView workbookViewId="0"/>
  </sheetViews>
  <sheetFormatPr defaultColWidth="8.85546875" defaultRowHeight="12.75"/>
  <cols>
    <col min="1" max="1" width="2.7109375" style="5" customWidth="1"/>
    <col min="2" max="2" width="24.28515625" style="10" customWidth="1"/>
    <col min="3" max="3" width="25.7109375" style="10" customWidth="1"/>
    <col min="4" max="4" width="13" style="47" customWidth="1"/>
    <col min="5" max="5" width="10.42578125" style="11" customWidth="1"/>
    <col min="6" max="6" width="14.85546875" style="49" customWidth="1"/>
    <col min="7" max="7" width="8.7109375" style="29" customWidth="1"/>
    <col min="8" max="8" width="11.28515625" style="29" customWidth="1"/>
    <col min="9" max="9" width="8.7109375" style="29" customWidth="1"/>
    <col min="10" max="16384" width="8.85546875" style="5"/>
  </cols>
  <sheetData>
    <row r="1" spans="2:12" ht="6.75" customHeight="1" thickBot="1"/>
    <row r="2" spans="2:12" s="2" customFormat="1" ht="6" customHeight="1">
      <c r="B2" s="242"/>
      <c r="C2" s="243"/>
      <c r="D2" s="243"/>
      <c r="E2" s="243"/>
      <c r="F2" s="243"/>
      <c r="G2" s="243"/>
      <c r="H2" s="243"/>
      <c r="I2" s="244"/>
    </row>
    <row r="3" spans="2:12" s="2" customFormat="1">
      <c r="B3" s="254">
        <v>42625</v>
      </c>
      <c r="C3" s="255"/>
      <c r="D3" s="255"/>
      <c r="E3" s="255"/>
      <c r="F3" s="255"/>
      <c r="G3" s="255"/>
      <c r="H3" s="255"/>
      <c r="I3" s="256"/>
    </row>
    <row r="4" spans="2:12" s="2" customFormat="1" ht="4.5" customHeight="1">
      <c r="B4" s="245" t="s">
        <v>46</v>
      </c>
      <c r="C4" s="246"/>
      <c r="D4" s="246"/>
      <c r="E4" s="246"/>
      <c r="F4" s="246"/>
      <c r="G4" s="246"/>
      <c r="H4" s="246"/>
      <c r="I4" s="247"/>
    </row>
    <row r="5" spans="2:12" s="2" customFormat="1">
      <c r="B5" s="257" t="s">
        <v>0</v>
      </c>
      <c r="C5" s="258"/>
      <c r="D5" s="258"/>
      <c r="E5" s="258"/>
      <c r="F5" s="258"/>
      <c r="G5" s="258"/>
      <c r="H5" s="258"/>
      <c r="I5" s="259"/>
    </row>
    <row r="6" spans="2:12" s="2" customFormat="1">
      <c r="B6" s="245" t="s">
        <v>208</v>
      </c>
      <c r="C6" s="246"/>
      <c r="D6" s="246"/>
      <c r="E6" s="246"/>
      <c r="F6" s="246"/>
      <c r="G6" s="246"/>
      <c r="H6" s="246"/>
      <c r="I6" s="247"/>
    </row>
    <row r="7" spans="2:12" s="2" customFormat="1">
      <c r="B7" s="248" t="s">
        <v>138</v>
      </c>
      <c r="C7" s="249"/>
      <c r="D7" s="249"/>
      <c r="E7" s="249"/>
      <c r="F7" s="249"/>
      <c r="G7" s="249"/>
      <c r="H7" s="249"/>
      <c r="I7" s="250"/>
    </row>
    <row r="8" spans="2:12" s="2" customFormat="1">
      <c r="B8" s="248" t="s">
        <v>139</v>
      </c>
      <c r="C8" s="249"/>
      <c r="D8" s="249"/>
      <c r="E8" s="249"/>
      <c r="F8" s="249"/>
      <c r="G8" s="249"/>
      <c r="H8" s="249"/>
      <c r="I8" s="250"/>
    </row>
    <row r="9" spans="2:12" s="2" customFormat="1" ht="7.5" customHeight="1">
      <c r="B9" s="248" t="s">
        <v>46</v>
      </c>
      <c r="C9" s="249"/>
      <c r="D9" s="249"/>
      <c r="E9" s="249"/>
      <c r="F9" s="249"/>
      <c r="G9" s="249"/>
      <c r="H9" s="249"/>
      <c r="I9" s="250"/>
    </row>
    <row r="10" spans="2:12" s="1" customFormat="1" ht="15.75">
      <c r="B10" s="251" t="s">
        <v>207</v>
      </c>
      <c r="C10" s="252"/>
      <c r="D10" s="252"/>
      <c r="E10" s="252"/>
      <c r="F10" s="252"/>
      <c r="G10" s="252"/>
      <c r="H10" s="252"/>
      <c r="I10" s="253"/>
      <c r="L10" s="44"/>
    </row>
    <row r="11" spans="2:12" s="1" customFormat="1" ht="15">
      <c r="B11" s="260" t="s">
        <v>140</v>
      </c>
      <c r="C11" s="261"/>
      <c r="D11" s="261"/>
      <c r="E11" s="261"/>
      <c r="F11" s="261"/>
      <c r="G11" s="261"/>
      <c r="H11" s="261"/>
      <c r="I11" s="262"/>
    </row>
    <row r="12" spans="2:12" s="1" customFormat="1" ht="15">
      <c r="B12" s="263" t="s">
        <v>141</v>
      </c>
      <c r="C12" s="264"/>
      <c r="D12" s="264"/>
      <c r="E12" s="264"/>
      <c r="F12" s="264"/>
      <c r="G12" s="264"/>
      <c r="H12" s="264"/>
      <c r="I12" s="265"/>
    </row>
    <row r="13" spans="2:12" s="2" customFormat="1">
      <c r="B13" s="263" t="s">
        <v>142</v>
      </c>
      <c r="C13" s="264"/>
      <c r="D13" s="264"/>
      <c r="E13" s="264"/>
      <c r="F13" s="264"/>
      <c r="G13" s="264"/>
      <c r="H13" s="264"/>
      <c r="I13" s="265"/>
    </row>
    <row r="14" spans="2:12" s="2" customFormat="1" ht="6" customHeight="1">
      <c r="B14" s="266"/>
      <c r="C14" s="267"/>
      <c r="D14" s="267"/>
      <c r="E14" s="267"/>
      <c r="F14" s="267"/>
      <c r="G14" s="267"/>
      <c r="H14" s="267"/>
      <c r="I14" s="268"/>
    </row>
    <row r="15" spans="2:12" s="2" customFormat="1">
      <c r="B15" s="329" t="s">
        <v>487</v>
      </c>
      <c r="C15" s="270"/>
      <c r="D15" s="270"/>
      <c r="E15" s="270"/>
      <c r="F15" s="270"/>
      <c r="G15" s="270"/>
      <c r="H15" s="270"/>
      <c r="I15" s="330"/>
    </row>
    <row r="16" spans="2:12" s="2" customFormat="1" ht="4.5" customHeight="1">
      <c r="B16" s="337"/>
      <c r="C16" s="267"/>
      <c r="D16" s="267"/>
      <c r="E16" s="267"/>
      <c r="F16" s="267"/>
      <c r="G16" s="267"/>
      <c r="H16" s="267"/>
      <c r="I16" s="338"/>
    </row>
    <row r="17" spans="2:9" s="2" customFormat="1" ht="113.25" customHeight="1">
      <c r="B17" s="337"/>
      <c r="C17" s="267"/>
      <c r="D17" s="267"/>
      <c r="E17" s="267"/>
      <c r="F17" s="267"/>
      <c r="G17" s="267"/>
      <c r="H17" s="267"/>
      <c r="I17" s="338"/>
    </row>
    <row r="18" spans="2:9" s="2" customFormat="1" ht="4.5" customHeight="1">
      <c r="B18" s="337"/>
      <c r="C18" s="267"/>
      <c r="D18" s="267"/>
      <c r="E18" s="267"/>
      <c r="F18" s="267"/>
      <c r="G18" s="267"/>
      <c r="H18" s="267"/>
      <c r="I18" s="338"/>
    </row>
    <row r="19" spans="2:9" s="2" customFormat="1">
      <c r="B19" s="333" t="s">
        <v>147</v>
      </c>
      <c r="C19" s="334"/>
      <c r="D19" s="335"/>
      <c r="E19" s="335"/>
      <c r="F19" s="335"/>
      <c r="G19" s="335"/>
      <c r="H19" s="335"/>
      <c r="I19" s="336"/>
    </row>
    <row r="20" spans="2:9" s="2" customFormat="1" ht="38.25" customHeight="1">
      <c r="B20" s="345" t="s">
        <v>148</v>
      </c>
      <c r="C20" s="346"/>
      <c r="D20" s="335"/>
      <c r="E20" s="335"/>
      <c r="F20" s="335"/>
      <c r="G20" s="335"/>
      <c r="H20" s="335"/>
      <c r="I20" s="336"/>
    </row>
    <row r="21" spans="2:9" s="2" customFormat="1" ht="25.5" customHeight="1">
      <c r="B21" s="347" t="s">
        <v>295</v>
      </c>
      <c r="C21" s="348"/>
      <c r="D21" s="335"/>
      <c r="E21" s="335"/>
      <c r="F21" s="335"/>
      <c r="G21" s="335"/>
      <c r="H21" s="335"/>
      <c r="I21" s="336"/>
    </row>
    <row r="22" spans="2:9" s="2" customFormat="1" ht="51.75" customHeight="1" thickBot="1">
      <c r="B22" s="349" t="s">
        <v>296</v>
      </c>
      <c r="C22" s="350"/>
      <c r="D22" s="351"/>
      <c r="E22" s="351"/>
      <c r="F22" s="351"/>
      <c r="G22" s="351"/>
      <c r="H22" s="351"/>
      <c r="I22" s="352"/>
    </row>
    <row r="23" spans="2:9" s="3" customFormat="1" ht="12.75" customHeight="1">
      <c r="B23" s="279" t="s">
        <v>517</v>
      </c>
      <c r="C23" s="280"/>
      <c r="D23" s="275" t="s">
        <v>522</v>
      </c>
      <c r="E23" s="275" t="s">
        <v>519</v>
      </c>
      <c r="F23" s="275" t="s">
        <v>520</v>
      </c>
      <c r="G23" s="277" t="s">
        <v>521</v>
      </c>
      <c r="H23" s="277"/>
      <c r="I23" s="278"/>
    </row>
    <row r="24" spans="2:9" s="3" customFormat="1" ht="12.75" customHeight="1">
      <c r="B24" s="437"/>
      <c r="C24" s="438"/>
      <c r="D24" s="439"/>
      <c r="E24" s="439"/>
      <c r="F24" s="439"/>
      <c r="G24" s="440" t="s">
        <v>526</v>
      </c>
      <c r="H24" s="440" t="s">
        <v>527</v>
      </c>
      <c r="I24" s="441" t="s">
        <v>528</v>
      </c>
    </row>
    <row r="25" spans="2:9" s="3" customFormat="1" ht="12.75" customHeight="1">
      <c r="B25" s="437"/>
      <c r="C25" s="438"/>
      <c r="D25" s="439"/>
      <c r="E25" s="439"/>
      <c r="F25" s="439"/>
      <c r="G25" s="442" t="s">
        <v>529</v>
      </c>
      <c r="H25" s="442" t="s">
        <v>531</v>
      </c>
      <c r="I25" s="443" t="s">
        <v>533</v>
      </c>
    </row>
    <row r="26" spans="2:9" s="3" customFormat="1" ht="13.5" thickBot="1">
      <c r="B26" s="281"/>
      <c r="C26" s="282"/>
      <c r="D26" s="276"/>
      <c r="E26" s="276"/>
      <c r="F26" s="276"/>
      <c r="G26" s="444" t="s">
        <v>530</v>
      </c>
      <c r="H26" s="444" t="s">
        <v>532</v>
      </c>
      <c r="I26" s="445" t="s">
        <v>534</v>
      </c>
    </row>
    <row r="27" spans="2:9" ht="13.5" thickBot="1">
      <c r="B27" s="353" t="s">
        <v>131</v>
      </c>
      <c r="C27" s="354"/>
      <c r="D27" s="355"/>
      <c r="E27" s="355"/>
      <c r="F27" s="355"/>
      <c r="G27" s="355"/>
      <c r="H27" s="355"/>
      <c r="I27" s="356"/>
    </row>
    <row r="28" spans="2:9" ht="13.5" thickBot="1">
      <c r="B28" s="426" t="s">
        <v>118</v>
      </c>
      <c r="C28" s="427"/>
      <c r="D28" s="359"/>
      <c r="E28" s="359"/>
      <c r="F28" s="359"/>
      <c r="G28" s="359"/>
      <c r="H28" s="359"/>
      <c r="I28" s="360"/>
    </row>
    <row r="29" spans="2:9" ht="93.95" customHeight="1">
      <c r="B29" s="82"/>
      <c r="C29" s="83" t="s">
        <v>211</v>
      </c>
      <c r="D29" s="361" t="s">
        <v>150</v>
      </c>
      <c r="E29" s="363" t="s">
        <v>165</v>
      </c>
      <c r="F29" s="361" t="s">
        <v>151</v>
      </c>
      <c r="G29" s="431">
        <f t="shared" ref="G29:G67" si="0">H29-H29*9%</f>
        <v>650.65</v>
      </c>
      <c r="H29" s="339">
        <v>715</v>
      </c>
      <c r="I29" s="429">
        <f t="shared" ref="I29:I67" si="1">H29+H29*30%</f>
        <v>929.5</v>
      </c>
    </row>
    <row r="30" spans="2:9" s="46" customFormat="1" ht="93.95" customHeight="1" thickBot="1">
      <c r="B30" s="84"/>
      <c r="C30" s="74" t="s">
        <v>212</v>
      </c>
      <c r="D30" s="428"/>
      <c r="E30" s="364"/>
      <c r="F30" s="428"/>
      <c r="G30" s="432"/>
      <c r="H30" s="340"/>
      <c r="I30" s="430"/>
    </row>
    <row r="31" spans="2:9" ht="62.65" customHeight="1">
      <c r="B31" s="85"/>
      <c r="C31" s="61" t="s">
        <v>210</v>
      </c>
      <c r="D31" s="361" t="s">
        <v>150</v>
      </c>
      <c r="E31" s="22" t="s">
        <v>470</v>
      </c>
      <c r="F31" s="146" t="s">
        <v>424</v>
      </c>
      <c r="G31" s="147">
        <f t="shared" si="0"/>
        <v>710.71</v>
      </c>
      <c r="H31" s="123">
        <v>781</v>
      </c>
      <c r="I31" s="148">
        <f t="shared" si="1"/>
        <v>1015.3</v>
      </c>
    </row>
    <row r="32" spans="2:9" ht="62.65" customHeight="1">
      <c r="B32" s="142"/>
      <c r="C32" s="382" t="s">
        <v>213</v>
      </c>
      <c r="D32" s="369"/>
      <c r="E32" s="110" t="s">
        <v>448</v>
      </c>
      <c r="F32" s="149" t="s">
        <v>447</v>
      </c>
      <c r="G32" s="150">
        <f t="shared" si="0"/>
        <v>790.79</v>
      </c>
      <c r="H32" s="151">
        <v>869</v>
      </c>
      <c r="I32" s="152">
        <f t="shared" si="1"/>
        <v>1129.7</v>
      </c>
    </row>
    <row r="33" spans="2:9" ht="62.65" customHeight="1" thickBot="1">
      <c r="B33" s="86"/>
      <c r="C33" s="383"/>
      <c r="D33" s="362"/>
      <c r="E33" s="23" t="s">
        <v>166</v>
      </c>
      <c r="F33" s="153" t="s">
        <v>423</v>
      </c>
      <c r="G33" s="154">
        <f t="shared" si="0"/>
        <v>790.79</v>
      </c>
      <c r="H33" s="155">
        <v>869</v>
      </c>
      <c r="I33" s="156">
        <f t="shared" si="1"/>
        <v>1129.7</v>
      </c>
    </row>
    <row r="34" spans="2:9" ht="62.65" customHeight="1">
      <c r="B34" s="87"/>
      <c r="C34" s="64" t="s">
        <v>214</v>
      </c>
      <c r="D34" s="361" t="s">
        <v>150</v>
      </c>
      <c r="E34" s="24" t="s">
        <v>471</v>
      </c>
      <c r="F34" s="157" t="s">
        <v>424</v>
      </c>
      <c r="G34" s="158">
        <f t="shared" si="0"/>
        <v>710.71</v>
      </c>
      <c r="H34" s="159">
        <v>781</v>
      </c>
      <c r="I34" s="160">
        <f t="shared" si="1"/>
        <v>1015.3</v>
      </c>
    </row>
    <row r="35" spans="2:9" ht="62.65" customHeight="1">
      <c r="B35" s="144"/>
      <c r="C35" s="382" t="s">
        <v>215</v>
      </c>
      <c r="D35" s="369"/>
      <c r="E35" s="110" t="s">
        <v>449</v>
      </c>
      <c r="F35" s="149" t="s">
        <v>447</v>
      </c>
      <c r="G35" s="150">
        <f t="shared" si="0"/>
        <v>790.79</v>
      </c>
      <c r="H35" s="151">
        <v>869</v>
      </c>
      <c r="I35" s="152">
        <f t="shared" si="1"/>
        <v>1129.7</v>
      </c>
    </row>
    <row r="36" spans="2:9" ht="62.65" customHeight="1" thickBot="1">
      <c r="B36" s="88"/>
      <c r="C36" s="383"/>
      <c r="D36" s="362"/>
      <c r="E36" s="25" t="s">
        <v>192</v>
      </c>
      <c r="F36" s="153" t="s">
        <v>423</v>
      </c>
      <c r="G36" s="154">
        <f t="shared" si="0"/>
        <v>790.79</v>
      </c>
      <c r="H36" s="155">
        <v>869</v>
      </c>
      <c r="I36" s="156">
        <f t="shared" si="1"/>
        <v>1129.7</v>
      </c>
    </row>
    <row r="37" spans="2:9" ht="62.65" customHeight="1">
      <c r="B37" s="89"/>
      <c r="C37" s="62" t="s">
        <v>216</v>
      </c>
      <c r="D37" s="361" t="s">
        <v>150</v>
      </c>
      <c r="E37" s="24" t="s">
        <v>472</v>
      </c>
      <c r="F37" s="157" t="s">
        <v>424</v>
      </c>
      <c r="G37" s="158">
        <f t="shared" si="0"/>
        <v>510.51</v>
      </c>
      <c r="H37" s="159">
        <v>561</v>
      </c>
      <c r="I37" s="160">
        <f t="shared" si="1"/>
        <v>729.3</v>
      </c>
    </row>
    <row r="38" spans="2:9" ht="62.65" customHeight="1">
      <c r="B38" s="90"/>
      <c r="C38" s="382" t="s">
        <v>239</v>
      </c>
      <c r="D38" s="369"/>
      <c r="E38" s="110" t="s">
        <v>450</v>
      </c>
      <c r="F38" s="149" t="s">
        <v>447</v>
      </c>
      <c r="G38" s="150">
        <f t="shared" si="0"/>
        <v>620.62</v>
      </c>
      <c r="H38" s="151">
        <v>682</v>
      </c>
      <c r="I38" s="152">
        <f t="shared" si="1"/>
        <v>886.6</v>
      </c>
    </row>
    <row r="39" spans="2:9" ht="62.65" customHeight="1" thickBot="1">
      <c r="B39" s="88"/>
      <c r="C39" s="383"/>
      <c r="D39" s="362"/>
      <c r="E39" s="25" t="s">
        <v>193</v>
      </c>
      <c r="F39" s="153" t="s">
        <v>423</v>
      </c>
      <c r="G39" s="154">
        <f t="shared" si="0"/>
        <v>620.62</v>
      </c>
      <c r="H39" s="155">
        <v>682</v>
      </c>
      <c r="I39" s="156">
        <f t="shared" si="1"/>
        <v>886.6</v>
      </c>
    </row>
    <row r="40" spans="2:9" ht="62.65" customHeight="1">
      <c r="B40" s="89"/>
      <c r="C40" s="62" t="s">
        <v>217</v>
      </c>
      <c r="D40" s="361" t="s">
        <v>150</v>
      </c>
      <c r="E40" s="26" t="s">
        <v>473</v>
      </c>
      <c r="F40" s="157" t="s">
        <v>424</v>
      </c>
      <c r="G40" s="158">
        <f t="shared" si="0"/>
        <v>540.54</v>
      </c>
      <c r="H40" s="159">
        <v>594</v>
      </c>
      <c r="I40" s="160">
        <f t="shared" si="1"/>
        <v>772.2</v>
      </c>
    </row>
    <row r="41" spans="2:9" ht="62.65" customHeight="1">
      <c r="B41" s="90"/>
      <c r="C41" s="382" t="s">
        <v>218</v>
      </c>
      <c r="D41" s="369"/>
      <c r="E41" s="110" t="s">
        <v>451</v>
      </c>
      <c r="F41" s="149" t="s">
        <v>447</v>
      </c>
      <c r="G41" s="150">
        <f t="shared" si="0"/>
        <v>636.09</v>
      </c>
      <c r="H41" s="151">
        <v>699</v>
      </c>
      <c r="I41" s="152">
        <f t="shared" si="1"/>
        <v>908.7</v>
      </c>
    </row>
    <row r="42" spans="2:9" ht="62.65" customHeight="1" thickBot="1">
      <c r="B42" s="88"/>
      <c r="C42" s="383"/>
      <c r="D42" s="362"/>
      <c r="E42" s="25" t="s">
        <v>194</v>
      </c>
      <c r="F42" s="153" t="s">
        <v>423</v>
      </c>
      <c r="G42" s="154">
        <f t="shared" si="0"/>
        <v>636.09</v>
      </c>
      <c r="H42" s="155">
        <v>699</v>
      </c>
      <c r="I42" s="156">
        <f t="shared" si="1"/>
        <v>908.7</v>
      </c>
    </row>
    <row r="43" spans="2:9" ht="62.65" customHeight="1">
      <c r="B43" s="89"/>
      <c r="C43" s="62" t="s">
        <v>219</v>
      </c>
      <c r="D43" s="361" t="s">
        <v>150</v>
      </c>
      <c r="E43" s="26" t="s">
        <v>474</v>
      </c>
      <c r="F43" s="157" t="s">
        <v>424</v>
      </c>
      <c r="G43" s="158">
        <f t="shared" si="0"/>
        <v>590.59</v>
      </c>
      <c r="H43" s="159">
        <v>649</v>
      </c>
      <c r="I43" s="160">
        <f t="shared" si="1"/>
        <v>843.7</v>
      </c>
    </row>
    <row r="44" spans="2:9" ht="62.65" customHeight="1">
      <c r="B44" s="90"/>
      <c r="C44" s="382" t="s">
        <v>242</v>
      </c>
      <c r="D44" s="369"/>
      <c r="E44" s="110" t="s">
        <v>452</v>
      </c>
      <c r="F44" s="149" t="s">
        <v>447</v>
      </c>
      <c r="G44" s="150">
        <f t="shared" si="0"/>
        <v>670.67</v>
      </c>
      <c r="H44" s="151">
        <v>737</v>
      </c>
      <c r="I44" s="152">
        <f t="shared" si="1"/>
        <v>958.1</v>
      </c>
    </row>
    <row r="45" spans="2:9" ht="62.65" customHeight="1" thickBot="1">
      <c r="B45" s="88"/>
      <c r="C45" s="383"/>
      <c r="D45" s="362"/>
      <c r="E45" s="25" t="s">
        <v>195</v>
      </c>
      <c r="F45" s="153" t="s">
        <v>423</v>
      </c>
      <c r="G45" s="154">
        <f t="shared" si="0"/>
        <v>670.67</v>
      </c>
      <c r="H45" s="155">
        <v>737</v>
      </c>
      <c r="I45" s="156">
        <f t="shared" si="1"/>
        <v>958.1</v>
      </c>
    </row>
    <row r="46" spans="2:9" ht="62.65" customHeight="1">
      <c r="B46" s="89"/>
      <c r="C46" s="62" t="s">
        <v>220</v>
      </c>
      <c r="D46" s="361" t="s">
        <v>150</v>
      </c>
      <c r="E46" s="26" t="s">
        <v>475</v>
      </c>
      <c r="F46" s="157" t="s">
        <v>424</v>
      </c>
      <c r="G46" s="158">
        <f t="shared" si="0"/>
        <v>670.67</v>
      </c>
      <c r="H46" s="159">
        <v>737</v>
      </c>
      <c r="I46" s="160">
        <f t="shared" si="1"/>
        <v>958.1</v>
      </c>
    </row>
    <row r="47" spans="2:9" ht="62.65" customHeight="1">
      <c r="B47" s="90"/>
      <c r="C47" s="382" t="s">
        <v>221</v>
      </c>
      <c r="D47" s="369"/>
      <c r="E47" s="110" t="s">
        <v>453</v>
      </c>
      <c r="F47" s="149" t="s">
        <v>447</v>
      </c>
      <c r="G47" s="150">
        <f t="shared" si="0"/>
        <v>750.75</v>
      </c>
      <c r="H47" s="151">
        <v>825</v>
      </c>
      <c r="I47" s="152">
        <f t="shared" si="1"/>
        <v>1072.5</v>
      </c>
    </row>
    <row r="48" spans="2:9" ht="62.65" customHeight="1" thickBot="1">
      <c r="B48" s="88"/>
      <c r="C48" s="383"/>
      <c r="D48" s="362"/>
      <c r="E48" s="25" t="s">
        <v>196</v>
      </c>
      <c r="F48" s="153" t="s">
        <v>423</v>
      </c>
      <c r="G48" s="154">
        <f t="shared" si="0"/>
        <v>750.75</v>
      </c>
      <c r="H48" s="155">
        <v>825</v>
      </c>
      <c r="I48" s="156">
        <f t="shared" si="1"/>
        <v>1072.5</v>
      </c>
    </row>
    <row r="49" spans="2:9" ht="62.65" customHeight="1">
      <c r="B49" s="89"/>
      <c r="C49" s="62" t="s">
        <v>222</v>
      </c>
      <c r="D49" s="361" t="s">
        <v>150</v>
      </c>
      <c r="E49" s="26" t="s">
        <v>476</v>
      </c>
      <c r="F49" s="157" t="s">
        <v>424</v>
      </c>
      <c r="G49" s="158">
        <f t="shared" si="0"/>
        <v>670.67</v>
      </c>
      <c r="H49" s="159">
        <v>737</v>
      </c>
      <c r="I49" s="160">
        <f t="shared" si="1"/>
        <v>958.1</v>
      </c>
    </row>
    <row r="50" spans="2:9" ht="62.65" customHeight="1">
      <c r="B50" s="90"/>
      <c r="C50" s="382" t="s">
        <v>221</v>
      </c>
      <c r="D50" s="369"/>
      <c r="E50" s="110" t="s">
        <v>454</v>
      </c>
      <c r="F50" s="149" t="s">
        <v>447</v>
      </c>
      <c r="G50" s="150">
        <f t="shared" si="0"/>
        <v>750.75</v>
      </c>
      <c r="H50" s="151">
        <v>825</v>
      </c>
      <c r="I50" s="152">
        <f t="shared" si="1"/>
        <v>1072.5</v>
      </c>
    </row>
    <row r="51" spans="2:9" ht="62.65" customHeight="1" thickBot="1">
      <c r="B51" s="88"/>
      <c r="C51" s="383"/>
      <c r="D51" s="369"/>
      <c r="E51" s="23" t="s">
        <v>197</v>
      </c>
      <c r="F51" s="161" t="s">
        <v>423</v>
      </c>
      <c r="G51" s="162">
        <f t="shared" si="0"/>
        <v>750.75</v>
      </c>
      <c r="H51" s="163">
        <v>825</v>
      </c>
      <c r="I51" s="164">
        <f t="shared" si="1"/>
        <v>1072.5</v>
      </c>
    </row>
    <row r="52" spans="2:9" ht="13.5" thickBot="1">
      <c r="B52" s="370" t="s">
        <v>132</v>
      </c>
      <c r="C52" s="371"/>
      <c r="D52" s="372"/>
      <c r="E52" s="372"/>
      <c r="F52" s="372"/>
      <c r="G52" s="372"/>
      <c r="H52" s="372"/>
      <c r="I52" s="373"/>
    </row>
    <row r="53" spans="2:9" ht="62.65" customHeight="1">
      <c r="B53" s="89"/>
      <c r="C53" s="62" t="s">
        <v>223</v>
      </c>
      <c r="D53" s="369" t="s">
        <v>150</v>
      </c>
      <c r="E53" s="26" t="s">
        <v>477</v>
      </c>
      <c r="F53" s="50" t="s">
        <v>424</v>
      </c>
      <c r="G53" s="33">
        <f t="shared" si="0"/>
        <v>770.77</v>
      </c>
      <c r="H53" s="34">
        <v>847</v>
      </c>
      <c r="I53" s="35">
        <f t="shared" si="1"/>
        <v>1101.0999999999999</v>
      </c>
    </row>
    <row r="54" spans="2:9" ht="62.65" customHeight="1">
      <c r="B54" s="90"/>
      <c r="C54" s="382" t="s">
        <v>224</v>
      </c>
      <c r="D54" s="369"/>
      <c r="E54" s="110" t="s">
        <v>455</v>
      </c>
      <c r="F54" s="141" t="s">
        <v>447</v>
      </c>
      <c r="G54" s="33">
        <f t="shared" si="0"/>
        <v>850.85</v>
      </c>
      <c r="H54" s="143">
        <v>935</v>
      </c>
      <c r="I54" s="35">
        <f t="shared" si="1"/>
        <v>1215.5</v>
      </c>
    </row>
    <row r="55" spans="2:9" ht="62.65" customHeight="1" thickBot="1">
      <c r="B55" s="88"/>
      <c r="C55" s="383"/>
      <c r="D55" s="362"/>
      <c r="E55" s="25" t="s">
        <v>198</v>
      </c>
      <c r="F55" s="51" t="s">
        <v>423</v>
      </c>
      <c r="G55" s="165">
        <f t="shared" si="0"/>
        <v>850.85</v>
      </c>
      <c r="H55" s="28">
        <v>935</v>
      </c>
      <c r="I55" s="166">
        <f t="shared" si="1"/>
        <v>1215.5</v>
      </c>
    </row>
    <row r="56" spans="2:9" ht="62.65" customHeight="1">
      <c r="B56" s="89"/>
      <c r="C56" s="62" t="s">
        <v>225</v>
      </c>
      <c r="D56" s="361" t="s">
        <v>150</v>
      </c>
      <c r="E56" s="26" t="s">
        <v>478</v>
      </c>
      <c r="F56" s="157" t="s">
        <v>424</v>
      </c>
      <c r="G56" s="158">
        <f t="shared" si="0"/>
        <v>830.83</v>
      </c>
      <c r="H56" s="159">
        <v>913</v>
      </c>
      <c r="I56" s="167">
        <f t="shared" si="1"/>
        <v>1186.9000000000001</v>
      </c>
    </row>
    <row r="57" spans="2:9" ht="62.65" customHeight="1">
      <c r="B57" s="90"/>
      <c r="C57" s="382" t="s">
        <v>226</v>
      </c>
      <c r="D57" s="369"/>
      <c r="E57" s="110" t="s">
        <v>456</v>
      </c>
      <c r="F57" s="149" t="s">
        <v>447</v>
      </c>
      <c r="G57" s="150">
        <f t="shared" si="0"/>
        <v>910.91</v>
      </c>
      <c r="H57" s="151">
        <v>1001</v>
      </c>
      <c r="I57" s="168">
        <f t="shared" si="1"/>
        <v>1301.3</v>
      </c>
    </row>
    <row r="58" spans="2:9" ht="62.65" customHeight="1" thickBot="1">
      <c r="B58" s="88"/>
      <c r="C58" s="383"/>
      <c r="D58" s="362"/>
      <c r="E58" s="25" t="s">
        <v>199</v>
      </c>
      <c r="F58" s="153" t="s">
        <v>423</v>
      </c>
      <c r="G58" s="154">
        <f t="shared" si="0"/>
        <v>910.91</v>
      </c>
      <c r="H58" s="155">
        <v>1001</v>
      </c>
      <c r="I58" s="169">
        <f t="shared" si="1"/>
        <v>1301.3</v>
      </c>
    </row>
    <row r="59" spans="2:9" ht="62.65" customHeight="1">
      <c r="B59" s="89"/>
      <c r="C59" s="62" t="s">
        <v>227</v>
      </c>
      <c r="D59" s="361" t="s">
        <v>150</v>
      </c>
      <c r="E59" s="26" t="s">
        <v>479</v>
      </c>
      <c r="F59" s="145" t="s">
        <v>424</v>
      </c>
      <c r="G59" s="33">
        <f t="shared" si="0"/>
        <v>750.75</v>
      </c>
      <c r="H59" s="34">
        <v>825</v>
      </c>
      <c r="I59" s="35">
        <f t="shared" si="1"/>
        <v>1072.5</v>
      </c>
    </row>
    <row r="60" spans="2:9" ht="62.65" customHeight="1">
      <c r="B60" s="90"/>
      <c r="C60" s="382" t="s">
        <v>228</v>
      </c>
      <c r="D60" s="369"/>
      <c r="E60" s="110" t="s">
        <v>457</v>
      </c>
      <c r="F60" s="141" t="s">
        <v>447</v>
      </c>
      <c r="G60" s="33">
        <f t="shared" si="0"/>
        <v>836.29</v>
      </c>
      <c r="H60" s="143">
        <v>919</v>
      </c>
      <c r="I60" s="35">
        <f t="shared" si="1"/>
        <v>1194.7</v>
      </c>
    </row>
    <row r="61" spans="2:9" ht="62.65" customHeight="1" thickBot="1">
      <c r="B61" s="88"/>
      <c r="C61" s="383"/>
      <c r="D61" s="362"/>
      <c r="E61" s="25" t="s">
        <v>200</v>
      </c>
      <c r="F61" s="51" t="s">
        <v>423</v>
      </c>
      <c r="G61" s="165">
        <f t="shared" si="0"/>
        <v>836.29</v>
      </c>
      <c r="H61" s="28">
        <v>919</v>
      </c>
      <c r="I61" s="166">
        <f t="shared" si="1"/>
        <v>1194.7</v>
      </c>
    </row>
    <row r="62" spans="2:9" ht="62.65" customHeight="1">
      <c r="B62" s="89"/>
      <c r="C62" s="62" t="s">
        <v>229</v>
      </c>
      <c r="D62" s="361" t="s">
        <v>150</v>
      </c>
      <c r="E62" s="26" t="s">
        <v>480</v>
      </c>
      <c r="F62" s="157" t="s">
        <v>424</v>
      </c>
      <c r="G62" s="158">
        <f t="shared" si="0"/>
        <v>730.73</v>
      </c>
      <c r="H62" s="159">
        <v>803</v>
      </c>
      <c r="I62" s="167">
        <f t="shared" si="1"/>
        <v>1043.9000000000001</v>
      </c>
    </row>
    <row r="63" spans="2:9" ht="62.65" customHeight="1">
      <c r="B63" s="90"/>
      <c r="C63" s="382" t="s">
        <v>230</v>
      </c>
      <c r="D63" s="369"/>
      <c r="E63" s="110" t="s">
        <v>458</v>
      </c>
      <c r="F63" s="149" t="s">
        <v>447</v>
      </c>
      <c r="G63" s="150">
        <f t="shared" si="0"/>
        <v>816.27</v>
      </c>
      <c r="H63" s="151">
        <v>897</v>
      </c>
      <c r="I63" s="168">
        <f t="shared" si="1"/>
        <v>1166.0999999999999</v>
      </c>
    </row>
    <row r="64" spans="2:9" ht="62.65" customHeight="1" thickBot="1">
      <c r="B64" s="88"/>
      <c r="C64" s="383"/>
      <c r="D64" s="362"/>
      <c r="E64" s="25" t="s">
        <v>201</v>
      </c>
      <c r="F64" s="153" t="s">
        <v>423</v>
      </c>
      <c r="G64" s="154">
        <f t="shared" si="0"/>
        <v>816.27</v>
      </c>
      <c r="H64" s="155">
        <v>897</v>
      </c>
      <c r="I64" s="169">
        <f t="shared" si="1"/>
        <v>1166.0999999999999</v>
      </c>
    </row>
    <row r="65" spans="2:9" ht="62.65" customHeight="1">
      <c r="B65" s="89"/>
      <c r="C65" s="62" t="s">
        <v>231</v>
      </c>
      <c r="D65" s="361" t="s">
        <v>150</v>
      </c>
      <c r="E65" s="26" t="s">
        <v>481</v>
      </c>
      <c r="F65" s="145" t="s">
        <v>424</v>
      </c>
      <c r="G65" s="33">
        <f t="shared" si="0"/>
        <v>770.77</v>
      </c>
      <c r="H65" s="34">
        <v>847</v>
      </c>
      <c r="I65" s="35">
        <f t="shared" si="1"/>
        <v>1101.0999999999999</v>
      </c>
    </row>
    <row r="66" spans="2:9" ht="62.65" customHeight="1">
      <c r="B66" s="90"/>
      <c r="C66" s="382" t="s">
        <v>232</v>
      </c>
      <c r="D66" s="369"/>
      <c r="E66" s="110" t="s">
        <v>459</v>
      </c>
      <c r="F66" s="141" t="s">
        <v>447</v>
      </c>
      <c r="G66" s="33">
        <f t="shared" si="0"/>
        <v>870.87</v>
      </c>
      <c r="H66" s="143">
        <v>957</v>
      </c>
      <c r="I66" s="35">
        <f t="shared" si="1"/>
        <v>1244.0999999999999</v>
      </c>
    </row>
    <row r="67" spans="2:9" ht="62.65" customHeight="1" thickBot="1">
      <c r="B67" s="88"/>
      <c r="C67" s="416"/>
      <c r="D67" s="369"/>
      <c r="E67" s="23" t="s">
        <v>202</v>
      </c>
      <c r="F67" s="51" t="s">
        <v>423</v>
      </c>
      <c r="G67" s="33">
        <f t="shared" si="0"/>
        <v>870.87</v>
      </c>
      <c r="H67" s="28">
        <v>957</v>
      </c>
      <c r="I67" s="35">
        <f t="shared" si="1"/>
        <v>1244.0999999999999</v>
      </c>
    </row>
    <row r="68" spans="2:9" s="3" customFormat="1" ht="13.5" thickBot="1">
      <c r="B68" s="433" t="s">
        <v>377</v>
      </c>
      <c r="C68" s="434"/>
      <c r="D68" s="435"/>
      <c r="E68" s="435"/>
      <c r="F68" s="435"/>
      <c r="G68" s="435"/>
      <c r="H68" s="435"/>
      <c r="I68" s="436"/>
    </row>
    <row r="69" spans="2:9" ht="62.85" customHeight="1">
      <c r="B69" s="89"/>
      <c r="C69" s="93" t="s">
        <v>381</v>
      </c>
      <c r="D69" s="361" t="s">
        <v>150</v>
      </c>
      <c r="E69" s="42" t="s">
        <v>482</v>
      </c>
      <c r="F69" s="146" t="s">
        <v>424</v>
      </c>
      <c r="G69" s="40">
        <f t="shared" ref="G69:G71" si="2">H69-H69*9%</f>
        <v>455</v>
      </c>
      <c r="H69" s="42">
        <v>500</v>
      </c>
      <c r="I69" s="41">
        <f t="shared" ref="I69:I71" si="3">H69+H69*30%</f>
        <v>650</v>
      </c>
    </row>
    <row r="70" spans="2:9" ht="62.85" customHeight="1">
      <c r="B70" s="90"/>
      <c r="C70" s="421" t="s">
        <v>325</v>
      </c>
      <c r="D70" s="369"/>
      <c r="E70" s="137" t="s">
        <v>468</v>
      </c>
      <c r="F70" s="172" t="s">
        <v>447</v>
      </c>
      <c r="G70" s="138">
        <f t="shared" si="2"/>
        <v>655.20000000000005</v>
      </c>
      <c r="H70" s="137">
        <v>720</v>
      </c>
      <c r="I70" s="139">
        <f t="shared" si="3"/>
        <v>936</v>
      </c>
    </row>
    <row r="71" spans="2:9" ht="62.85" customHeight="1" thickBot="1">
      <c r="B71" s="76"/>
      <c r="C71" s="422"/>
      <c r="D71" s="362"/>
      <c r="E71" s="43" t="s">
        <v>469</v>
      </c>
      <c r="F71" s="170" t="s">
        <v>51</v>
      </c>
      <c r="G71" s="38">
        <f t="shared" si="2"/>
        <v>655.20000000000005</v>
      </c>
      <c r="H71" s="43">
        <v>720</v>
      </c>
      <c r="I71" s="39">
        <f t="shared" si="3"/>
        <v>936</v>
      </c>
    </row>
    <row r="72" spans="2:9" ht="62.65" customHeight="1">
      <c r="B72" s="89"/>
      <c r="C72" s="93" t="s">
        <v>445</v>
      </c>
      <c r="D72" s="361" t="s">
        <v>150</v>
      </c>
      <c r="E72" s="42" t="s">
        <v>483</v>
      </c>
      <c r="F72" s="146" t="s">
        <v>424</v>
      </c>
      <c r="G72" s="40">
        <f t="shared" ref="G72:G77" si="4">H72-H72*9%</f>
        <v>637</v>
      </c>
      <c r="H72" s="42">
        <v>700</v>
      </c>
      <c r="I72" s="41">
        <f t="shared" ref="I72:I77" si="5">H72+H72*30%</f>
        <v>910</v>
      </c>
    </row>
    <row r="73" spans="2:9" ht="62.65" customHeight="1">
      <c r="B73" s="90"/>
      <c r="C73" s="421" t="s">
        <v>488</v>
      </c>
      <c r="D73" s="369"/>
      <c r="E73" s="137" t="s">
        <v>460</v>
      </c>
      <c r="F73" s="141" t="s">
        <v>447</v>
      </c>
      <c r="G73" s="40">
        <f t="shared" si="4"/>
        <v>773.5</v>
      </c>
      <c r="H73" s="137">
        <v>850</v>
      </c>
      <c r="I73" s="41">
        <f t="shared" si="5"/>
        <v>1105</v>
      </c>
    </row>
    <row r="74" spans="2:9" ht="62.65" customHeight="1" thickBot="1">
      <c r="B74" s="76"/>
      <c r="C74" s="422"/>
      <c r="D74" s="362"/>
      <c r="E74" s="43" t="s">
        <v>437</v>
      </c>
      <c r="F74" s="170" t="s">
        <v>51</v>
      </c>
      <c r="G74" s="174">
        <f t="shared" si="4"/>
        <v>773.5</v>
      </c>
      <c r="H74" s="175">
        <v>850</v>
      </c>
      <c r="I74" s="176">
        <f t="shared" si="5"/>
        <v>1105</v>
      </c>
    </row>
    <row r="75" spans="2:9" ht="62.65" customHeight="1">
      <c r="B75" s="89"/>
      <c r="C75" s="93" t="s">
        <v>446</v>
      </c>
      <c r="D75" s="361" t="s">
        <v>150</v>
      </c>
      <c r="E75" s="42" t="s">
        <v>484</v>
      </c>
      <c r="F75" s="146" t="s">
        <v>424</v>
      </c>
      <c r="G75" s="177">
        <f t="shared" si="4"/>
        <v>664.3</v>
      </c>
      <c r="H75" s="178">
        <v>730</v>
      </c>
      <c r="I75" s="179">
        <f t="shared" si="5"/>
        <v>949</v>
      </c>
    </row>
    <row r="76" spans="2:9" ht="62.65" customHeight="1">
      <c r="B76" s="90"/>
      <c r="C76" s="421" t="s">
        <v>489</v>
      </c>
      <c r="D76" s="369"/>
      <c r="E76" s="137" t="s">
        <v>461</v>
      </c>
      <c r="F76" s="141" t="s">
        <v>447</v>
      </c>
      <c r="G76" s="40">
        <f t="shared" si="4"/>
        <v>800.8</v>
      </c>
      <c r="H76" s="137">
        <v>880</v>
      </c>
      <c r="I76" s="41">
        <f t="shared" si="5"/>
        <v>1144</v>
      </c>
    </row>
    <row r="77" spans="2:9" ht="62.65" customHeight="1" thickBot="1">
      <c r="B77" s="76"/>
      <c r="C77" s="422"/>
      <c r="D77" s="362"/>
      <c r="E77" s="43" t="s">
        <v>438</v>
      </c>
      <c r="F77" s="170" t="s">
        <v>51</v>
      </c>
      <c r="G77" s="138">
        <f t="shared" si="4"/>
        <v>800.8</v>
      </c>
      <c r="H77" s="171">
        <v>880</v>
      </c>
      <c r="I77" s="139">
        <f t="shared" si="5"/>
        <v>1144</v>
      </c>
    </row>
    <row r="78" spans="2:9" ht="13.5" thickBot="1">
      <c r="B78" s="402" t="s">
        <v>203</v>
      </c>
      <c r="C78" s="403"/>
      <c r="D78" s="403"/>
      <c r="E78" s="403"/>
      <c r="F78" s="403"/>
      <c r="G78" s="403"/>
      <c r="H78" s="403"/>
      <c r="I78" s="404"/>
    </row>
    <row r="79" spans="2:9" s="3" customFormat="1">
      <c r="B79" s="331" t="s">
        <v>523</v>
      </c>
      <c r="C79" s="405"/>
      <c r="D79" s="405"/>
      <c r="E79" s="332"/>
      <c r="F79" s="275" t="s">
        <v>524</v>
      </c>
      <c r="G79" s="407" t="s">
        <v>525</v>
      </c>
      <c r="H79" s="405"/>
      <c r="I79" s="408"/>
    </row>
    <row r="80" spans="2:9" s="3" customFormat="1" ht="13.5" thickBot="1">
      <c r="B80" s="281"/>
      <c r="C80" s="406"/>
      <c r="D80" s="406"/>
      <c r="E80" s="282"/>
      <c r="F80" s="276"/>
      <c r="G80" s="409"/>
      <c r="H80" s="406"/>
      <c r="I80" s="410"/>
    </row>
    <row r="81" spans="2:9" s="3" customFormat="1" ht="33.75">
      <c r="B81" s="401" t="s">
        <v>233</v>
      </c>
      <c r="C81" s="395"/>
      <c r="D81" s="396"/>
      <c r="E81" s="397"/>
      <c r="F81" s="52" t="s">
        <v>151</v>
      </c>
      <c r="G81" s="386">
        <v>80</v>
      </c>
      <c r="H81" s="386"/>
      <c r="I81" s="387"/>
    </row>
    <row r="82" spans="2:9" ht="56.25">
      <c r="B82" s="384" t="s">
        <v>234</v>
      </c>
      <c r="C82" s="385"/>
      <c r="D82" s="385"/>
      <c r="E82" s="382"/>
      <c r="F82" s="53" t="s">
        <v>149</v>
      </c>
      <c r="G82" s="386">
        <v>95</v>
      </c>
      <c r="H82" s="386"/>
      <c r="I82" s="387"/>
    </row>
    <row r="83" spans="2:9" ht="45.75" thickBot="1">
      <c r="B83" s="388"/>
      <c r="C83" s="389"/>
      <c r="D83" s="389"/>
      <c r="E83" s="390"/>
      <c r="F83" s="54" t="s">
        <v>51</v>
      </c>
      <c r="G83" s="391">
        <v>120</v>
      </c>
      <c r="H83" s="392"/>
      <c r="I83" s="393"/>
    </row>
    <row r="84" spans="2:9" ht="45">
      <c r="B84" s="394" t="s">
        <v>235</v>
      </c>
      <c r="C84" s="395"/>
      <c r="D84" s="396"/>
      <c r="E84" s="397"/>
      <c r="F84" s="55" t="s">
        <v>50</v>
      </c>
      <c r="G84" s="398">
        <v>40</v>
      </c>
      <c r="H84" s="399"/>
      <c r="I84" s="400"/>
    </row>
    <row r="85" spans="2:9" ht="45.75" thickBot="1">
      <c r="B85" s="414" t="s">
        <v>236</v>
      </c>
      <c r="C85" s="415"/>
      <c r="D85" s="415"/>
      <c r="E85" s="416"/>
      <c r="F85" s="54" t="s">
        <v>51</v>
      </c>
      <c r="G85" s="391">
        <v>45</v>
      </c>
      <c r="H85" s="392"/>
      <c r="I85" s="393"/>
    </row>
    <row r="86" spans="2:9">
      <c r="B86" s="394" t="s">
        <v>237</v>
      </c>
      <c r="C86" s="395"/>
      <c r="D86" s="396"/>
      <c r="E86" s="397"/>
      <c r="F86" s="55" t="s">
        <v>204</v>
      </c>
      <c r="G86" s="398">
        <v>10</v>
      </c>
      <c r="H86" s="399"/>
      <c r="I86" s="400"/>
    </row>
    <row r="87" spans="2:9">
      <c r="B87" s="417" t="s">
        <v>238</v>
      </c>
      <c r="C87" s="385"/>
      <c r="D87" s="385"/>
      <c r="E87" s="382"/>
      <c r="F87" s="56" t="s">
        <v>206</v>
      </c>
      <c r="G87" s="418">
        <v>10</v>
      </c>
      <c r="H87" s="419"/>
      <c r="I87" s="420"/>
    </row>
    <row r="88" spans="2:9" ht="13.5" thickBot="1">
      <c r="B88" s="411"/>
      <c r="C88" s="412"/>
      <c r="D88" s="412"/>
      <c r="E88" s="413"/>
      <c r="F88" s="54" t="s">
        <v>205</v>
      </c>
      <c r="G88" s="391">
        <v>10</v>
      </c>
      <c r="H88" s="392"/>
      <c r="I88" s="393"/>
    </row>
    <row r="89" spans="2:9" s="4" customFormat="1">
      <c r="B89" s="287" t="s">
        <v>41</v>
      </c>
      <c r="C89" s="288"/>
      <c r="D89" s="288"/>
      <c r="E89" s="288"/>
      <c r="F89" s="288"/>
      <c r="G89" s="288"/>
      <c r="H89" s="288"/>
      <c r="I89" s="289"/>
    </row>
    <row r="90" spans="2:9">
      <c r="B90" s="290" t="s">
        <v>42</v>
      </c>
      <c r="C90" s="291"/>
      <c r="D90" s="291"/>
      <c r="E90" s="291"/>
      <c r="F90" s="291"/>
      <c r="G90" s="291"/>
      <c r="H90" s="291"/>
      <c r="I90" s="292"/>
    </row>
    <row r="91" spans="2:9" s="6" customFormat="1">
      <c r="B91" s="283" t="s">
        <v>0</v>
      </c>
      <c r="C91" s="284"/>
      <c r="D91" s="285"/>
      <c r="E91" s="285"/>
      <c r="F91" s="285"/>
      <c r="G91" s="285"/>
      <c r="H91" s="285"/>
      <c r="I91" s="286"/>
    </row>
    <row r="92" spans="2:9" ht="4.5" customHeight="1" thickBot="1">
      <c r="B92" s="20"/>
      <c r="C92" s="63"/>
      <c r="D92" s="48"/>
      <c r="E92" s="21"/>
      <c r="F92" s="57"/>
      <c r="G92" s="36"/>
      <c r="H92" s="36"/>
      <c r="I92" s="37"/>
    </row>
  </sheetData>
  <sheetProtection password="864B" sheet="1" objects="1" scenarios="1" formatCells="0" formatColumns="0" formatRows="0"/>
  <mergeCells count="89">
    <mergeCell ref="C76:C77"/>
    <mergeCell ref="B68:I68"/>
    <mergeCell ref="D72:D74"/>
    <mergeCell ref="D75:D77"/>
    <mergeCell ref="D62:D64"/>
    <mergeCell ref="D65:D67"/>
    <mergeCell ref="D69:D71"/>
    <mergeCell ref="C70:C71"/>
    <mergeCell ref="C63:C64"/>
    <mergeCell ref="C66:C67"/>
    <mergeCell ref="C73:C74"/>
    <mergeCell ref="B52:I52"/>
    <mergeCell ref="C50:C51"/>
    <mergeCell ref="C54:C55"/>
    <mergeCell ref="D56:D58"/>
    <mergeCell ref="D59:D61"/>
    <mergeCell ref="D53:D55"/>
    <mergeCell ref="C57:C58"/>
    <mergeCell ref="C60:C61"/>
    <mergeCell ref="C35:C36"/>
    <mergeCell ref="C38:C39"/>
    <mergeCell ref="C41:C42"/>
    <mergeCell ref="C44:C45"/>
    <mergeCell ref="C47:C48"/>
    <mergeCell ref="B91:I91"/>
    <mergeCell ref="B89:I89"/>
    <mergeCell ref="B90:I90"/>
    <mergeCell ref="B78:I78"/>
    <mergeCell ref="B79:E80"/>
    <mergeCell ref="F79:F80"/>
    <mergeCell ref="G79:I80"/>
    <mergeCell ref="G84:I84"/>
    <mergeCell ref="G88:I88"/>
    <mergeCell ref="B88:E88"/>
    <mergeCell ref="G81:I81"/>
    <mergeCell ref="B81:E81"/>
    <mergeCell ref="G83:I83"/>
    <mergeCell ref="G85:I85"/>
    <mergeCell ref="G82:I82"/>
    <mergeCell ref="G87:I87"/>
    <mergeCell ref="B15:I15"/>
    <mergeCell ref="B16:I16"/>
    <mergeCell ref="D23:D26"/>
    <mergeCell ref="E23:E26"/>
    <mergeCell ref="B17:I17"/>
    <mergeCell ref="B18:I18"/>
    <mergeCell ref="B19:I19"/>
    <mergeCell ref="B20:I20"/>
    <mergeCell ref="B21:I21"/>
    <mergeCell ref="B22:I22"/>
    <mergeCell ref="B23:C26"/>
    <mergeCell ref="D46:D48"/>
    <mergeCell ref="D49:D51"/>
    <mergeCell ref="D34:D36"/>
    <mergeCell ref="D37:D39"/>
    <mergeCell ref="D40:D42"/>
    <mergeCell ref="D43:D45"/>
    <mergeCell ref="B27:I27"/>
    <mergeCell ref="B28:I28"/>
    <mergeCell ref="D31:D33"/>
    <mergeCell ref="F23:F26"/>
    <mergeCell ref="G23:I23"/>
    <mergeCell ref="D29:D30"/>
    <mergeCell ref="C32:C33"/>
    <mergeCell ref="H29:H30"/>
    <mergeCell ref="I29:I30"/>
    <mergeCell ref="E29:E30"/>
    <mergeCell ref="F29:F30"/>
    <mergeCell ref="G29:G30"/>
    <mergeCell ref="G86:I86"/>
    <mergeCell ref="B87:E87"/>
    <mergeCell ref="B82:E82"/>
    <mergeCell ref="B83:E83"/>
    <mergeCell ref="B84:E84"/>
    <mergeCell ref="B85:E85"/>
    <mergeCell ref="B86:E86"/>
    <mergeCell ref="B2:I2"/>
    <mergeCell ref="B3:I3"/>
    <mergeCell ref="B4:I4"/>
    <mergeCell ref="B5:I5"/>
    <mergeCell ref="B6:I6"/>
    <mergeCell ref="B12:I12"/>
    <mergeCell ref="B13:I13"/>
    <mergeCell ref="B14:I14"/>
    <mergeCell ref="B7:I7"/>
    <mergeCell ref="B8:I8"/>
    <mergeCell ref="B9:I9"/>
    <mergeCell ref="B10:I10"/>
    <mergeCell ref="B11:I11"/>
  </mergeCells>
  <hyperlinks>
    <hyperlink ref="B5" r:id="rId1"/>
    <hyperlink ref="B91" r:id="rId2"/>
  </hyperlinks>
  <pageMargins left="0.27559055118110237" right="0.15748031496062992" top="0.23622047244094491" bottom="0.19685039370078741" header="0" footer="0"/>
  <pageSetup paperSize="9" scale="85" orientation="portrait" verticalDpi="0" r:id="rId3"/>
  <drawing r:id="rId4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Тельняшки</vt:lpstr>
      <vt:lpstr>Камуфляж</vt:lpstr>
      <vt:lpstr>Муж Одежда</vt:lpstr>
      <vt:lpstr>Толстовки, Брюки OPEN-END</vt:lpstr>
      <vt:lpstr>Толстовки, Брюки ПЕНЬЕ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2015-03-16T08:57:58Z</dcterms:created>
  <dcterms:modified xsi:type="dcterms:W3CDTF">2016-09-16T09:55:34Z</dcterms:modified>
</cp:coreProperties>
</file>